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c1-my.sharepoint.com/personal/helen_chatalas_kingcounty_gov/Documents/1 Program Areas/BLS/s BLS/Invoices/2023 invoices/"/>
    </mc:Choice>
  </mc:AlternateContent>
  <xr:revisionPtr revIDLastSave="0" documentId="8_{C8C5FCCA-B886-4425-878A-2A3BD4B4F5E9}" xr6:coauthVersionLast="47" xr6:coauthVersionMax="47" xr10:uidLastSave="{00000000-0000-0000-0000-000000000000}"/>
  <bookViews>
    <workbookView xWindow="1935" yWindow="345" windowWidth="25275" windowHeight="14760" activeTab="4" xr2:uid="{00000000-000D-0000-FFFF-FFFF00000000}"/>
  </bookViews>
  <sheets>
    <sheet name="Q1 - 2023" sheetId="8" r:id="rId1"/>
    <sheet name="Q2 - 2023" sheetId="12" r:id="rId2"/>
    <sheet name="Q3 - 2023" sheetId="13" r:id="rId3"/>
    <sheet name="Q4 - 2023" sheetId="14" r:id="rId4"/>
    <sheet name="Cumulative 2023" sheetId="11" r:id="rId5"/>
    <sheet name="original" sheetId="1" state="hidden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14" l="1"/>
  <c r="I34" i="14"/>
  <c r="I33" i="14"/>
  <c r="I32" i="14"/>
  <c r="I31" i="14"/>
  <c r="I28" i="14"/>
  <c r="I27" i="14"/>
  <c r="I26" i="14"/>
  <c r="I25" i="14"/>
  <c r="I21" i="14"/>
  <c r="I35" i="13"/>
  <c r="I34" i="13"/>
  <c r="I33" i="13"/>
  <c r="I32" i="13"/>
  <c r="I31" i="13"/>
  <c r="I28" i="13"/>
  <c r="I27" i="13"/>
  <c r="I26" i="13"/>
  <c r="I25" i="13"/>
  <c r="I21" i="13"/>
  <c r="I35" i="12"/>
  <c r="I34" i="12"/>
  <c r="I33" i="12"/>
  <c r="I32" i="12"/>
  <c r="I31" i="12"/>
  <c r="I28" i="12"/>
  <c r="I27" i="12"/>
  <c r="I26" i="12"/>
  <c r="I25" i="12"/>
  <c r="I21" i="12"/>
  <c r="B17" i="11" l="1"/>
  <c r="E22" i="11" l="1"/>
  <c r="G22" i="11"/>
  <c r="E26" i="11"/>
  <c r="G26" i="11"/>
  <c r="I27" i="11"/>
  <c r="I28" i="11"/>
  <c r="I29" i="11"/>
  <c r="E32" i="11"/>
  <c r="G32" i="11"/>
  <c r="I33" i="11"/>
  <c r="I34" i="11"/>
  <c r="I35" i="11"/>
  <c r="I36" i="11"/>
  <c r="G40" i="11"/>
  <c r="I22" i="11" l="1"/>
  <c r="I44" i="11" s="1"/>
  <c r="I26" i="11"/>
  <c r="I40" i="11"/>
  <c r="I32" i="11"/>
  <c r="I35" i="8" l="1"/>
  <c r="I34" i="8"/>
  <c r="I33" i="8"/>
  <c r="I32" i="8"/>
  <c r="I31" i="8"/>
  <c r="I28" i="8"/>
  <c r="I27" i="8"/>
  <c r="I26" i="8"/>
  <c r="I25" i="8"/>
  <c r="I21" i="8"/>
  <c r="G34" i="1" l="1"/>
  <c r="G33" i="1"/>
  <c r="G28" i="1"/>
  <c r="G27" i="1"/>
  <c r="G26" i="1"/>
  <c r="G25" i="1"/>
  <c r="G24" i="1"/>
  <c r="G21" i="1"/>
  <c r="G20" i="1"/>
  <c r="G19" i="1"/>
  <c r="G18" i="1"/>
  <c r="G14" i="1"/>
  <c r="G13" i="1"/>
  <c r="G12" i="1"/>
  <c r="G11" i="1"/>
  <c r="G10" i="1"/>
  <c r="G36" i="1" l="1"/>
  <c r="G39" i="1" s="1"/>
</calcChain>
</file>

<file path=xl/sharedStrings.xml><?xml version="1.0" encoding="utf-8"?>
<sst xmlns="http://schemas.openxmlformats.org/spreadsheetml/2006/main" count="235" uniqueCount="87">
  <si>
    <t># of records</t>
  </si>
  <si>
    <t># reviewed</t>
  </si>
  <si>
    <t>INVOICE/REPORT for ___Quarter, _______ [year]</t>
  </si>
  <si>
    <t>Agency Name ____________________________</t>
  </si>
  <si>
    <t>% reviewed</t>
  </si>
  <si>
    <t>Administrative Data Review completed by:</t>
  </si>
  <si>
    <t>Clinical review completed by:</t>
  </si>
  <si>
    <t>ALS Indicators</t>
  </si>
  <si>
    <t>Records to be reviewed for Clinical [appropriateness?]</t>
  </si>
  <si>
    <t>- Stroke</t>
  </si>
  <si>
    <t>-Trauma</t>
  </si>
  <si>
    <t>BLS-specific types of cases (will change annually):</t>
  </si>
  <si>
    <t>-Anaphylaxis</t>
  </si>
  <si>
    <t>-Stroke</t>
  </si>
  <si>
    <t>-ALS request from scene (type of transport)</t>
  </si>
  <si>
    <t>Requirement:</t>
  </si>
  <si>
    <t>Review/comment to EMT within 10 days</t>
  </si>
  <si>
    <t># meeting requirement</t>
  </si>
  <si>
    <t>% meeting requirement</t>
  </si>
  <si>
    <t>Conduct one training class per shift/ grouping  per quarter</t>
  </si>
  <si>
    <t>#</t>
  </si>
  <si>
    <t>Agency allocation per quarter</t>
  </si>
  <si>
    <t>Amount invoiced:</t>
  </si>
  <si>
    <t>-Left at scene</t>
  </si>
  <si>
    <t>VERY DRAFT</t>
  </si>
  <si>
    <t>Invoice form completed by:</t>
  </si>
  <si>
    <t>Authorizing signature (what's needed for legal requirements?)</t>
  </si>
  <si>
    <t xml:space="preserve">BLS QI - Run Review </t>
  </si>
  <si>
    <t>-Respiratory Distress</t>
  </si>
  <si>
    <t>-STEMI</t>
  </si>
  <si>
    <t>-Cardiac Arrest</t>
  </si>
  <si>
    <t>-Recorded Times</t>
  </si>
  <si>
    <t>-Response Times</t>
  </si>
  <si>
    <t>-Vitals</t>
  </si>
  <si>
    <t>-CPR Data</t>
  </si>
  <si>
    <t>-Data Timeliness</t>
  </si>
  <si>
    <t>Current goal</t>
  </si>
  <si>
    <t>Records reviewed for completeness &amp; accuracy</t>
  </si>
  <si>
    <t>% completed:</t>
  </si>
  <si>
    <t xml:space="preserve">2017 Goal:  accomplish 50% </t>
  </si>
  <si>
    <t>Requirements</t>
  </si>
  <si>
    <t>Administrative Data Review completed by</t>
  </si>
  <si>
    <t>Clinical review completed by</t>
  </si>
  <si>
    <t>DRAFT</t>
  </si>
  <si>
    <t>Accomplishment goal for payment:</t>
  </si>
  <si>
    <t>Instructor</t>
  </si>
  <si>
    <t>Dates</t>
  </si>
  <si>
    <t>Description</t>
  </si>
  <si>
    <t>Jan 10, 11, 15, 17, 20</t>
  </si>
  <si>
    <t>Feb 5, x, x, x,</t>
  </si>
  <si>
    <t>Instructor A</t>
  </si>
  <si>
    <t>Instructor B</t>
  </si>
  <si>
    <t>LAMB codes with emphasis on xxxx based on observation of xxx</t>
  </si>
  <si>
    <t>xxxxx with emphasis on xxxx based on observation of xxx</t>
  </si>
  <si>
    <t>Feb 15, x, x, x,</t>
  </si>
  <si>
    <t>March 5, x, x, x,</t>
  </si>
  <si>
    <t>High performance CPR with emphasis on xxxx based on observation of xxx and xxxx</t>
  </si>
  <si>
    <r>
      <rPr>
        <b/>
        <sz val="11"/>
        <color theme="1"/>
        <rFont val="Calibri"/>
        <family val="2"/>
        <scheme val="minor"/>
      </rPr>
      <t>ALS Indicators</t>
    </r>
    <r>
      <rPr>
        <i/>
        <sz val="11"/>
        <color theme="1"/>
        <rFont val="Calibri"/>
        <family val="2"/>
        <scheme val="minor"/>
      </rPr>
      <t xml:space="preserve"> (Cardiac Arrest; STEMI; Stroke; Trauma)</t>
    </r>
  </si>
  <si>
    <r>
      <rPr>
        <b/>
        <sz val="11"/>
        <color theme="1"/>
        <rFont val="Calibri"/>
        <family val="2"/>
        <scheme val="minor"/>
      </rPr>
      <t>BLS-specific types of cases</t>
    </r>
    <r>
      <rPr>
        <i/>
        <sz val="11"/>
        <color theme="1"/>
        <rFont val="Calibri"/>
        <family val="2"/>
        <scheme val="minor"/>
      </rPr>
      <t xml:space="preserve"> (Anaphylaxis; Stroke; Respiratory Distress; ALS Request from scene (type of transport); Left at Scene</t>
    </r>
  </si>
  <si>
    <t>TRAININGS (Date/Topic/Instructor)</t>
  </si>
  <si>
    <r>
      <t>RUN REVIEW</t>
    </r>
    <r>
      <rPr>
        <sz val="11"/>
        <color theme="1"/>
        <rFont val="Calibri"/>
        <family val="2"/>
        <scheme val="minor"/>
      </rPr>
      <t xml:space="preserve"> (Attach Report at Group &amp; Topic Level)</t>
    </r>
  </si>
  <si>
    <t>Agency Name:</t>
  </si>
  <si>
    <r>
      <rPr>
        <b/>
        <u/>
        <sz val="11"/>
        <color theme="1"/>
        <rFont val="Calibri"/>
        <family val="2"/>
        <scheme val="minor"/>
      </rPr>
      <t>Records to be reviewed for clinical indicators</t>
    </r>
    <r>
      <rPr>
        <sz val="11"/>
        <color theme="1"/>
        <rFont val="Calibri"/>
        <family val="2"/>
        <scheme val="minor"/>
      </rPr>
      <t xml:space="preserve"> </t>
    </r>
  </si>
  <si>
    <t>Authorizing signature</t>
  </si>
  <si>
    <t>Date</t>
  </si>
  <si>
    <t>Invoice form completed by</t>
  </si>
  <si>
    <r>
      <rPr>
        <b/>
        <sz val="11"/>
        <color theme="1"/>
        <rFont val="Calibri"/>
        <family val="2"/>
        <scheme val="minor"/>
      </rPr>
      <t>Detail Narrative</t>
    </r>
    <r>
      <rPr>
        <sz val="11"/>
        <color theme="1"/>
        <rFont val="Calibri"/>
        <family val="2"/>
        <scheme val="minor"/>
      </rPr>
      <t xml:space="preserve"> (of issues identified while conducting run review, including areas of achievement, deficiency and trends.</t>
    </r>
  </si>
  <si>
    <t>John Nankervis</t>
  </si>
  <si>
    <r>
      <rPr>
        <b/>
        <u/>
        <sz val="11"/>
        <color theme="1"/>
        <rFont val="Calibri"/>
        <family val="2"/>
        <scheme val="minor"/>
      </rPr>
      <t>Records to be reviewed for clinical indicators</t>
    </r>
    <r>
      <rPr>
        <sz val="11"/>
        <color theme="1"/>
        <rFont val="Calibri"/>
        <family val="2"/>
        <scheme val="minor"/>
      </rPr>
      <t xml:space="preserve"> (attach report)</t>
    </r>
  </si>
  <si>
    <t xml:space="preserve">Quarterly Allocation --&gt;     </t>
  </si>
  <si>
    <r>
      <t>RUN REVIEW</t>
    </r>
    <r>
      <rPr>
        <sz val="11"/>
        <color theme="1"/>
        <rFont val="Calibri"/>
        <family val="2"/>
        <scheme val="minor"/>
      </rPr>
      <t xml:space="preserve"> </t>
    </r>
  </si>
  <si>
    <t># Records</t>
  </si>
  <si>
    <t># Reviewed</t>
  </si>
  <si>
    <t>Run Review (Identify trends, areas of achievement, and areas needing improvement)</t>
  </si>
  <si>
    <t>Additional Comments:</t>
  </si>
  <si>
    <t xml:space="preserve">Clinical:  
</t>
  </si>
  <si>
    <t>Administrative/ESO:</t>
  </si>
  <si>
    <r>
      <rPr>
        <b/>
        <u/>
        <sz val="11"/>
        <color theme="1"/>
        <rFont val="Calibri"/>
        <family val="2"/>
        <scheme val="minor"/>
      </rPr>
      <t>Records reviewed administratively for completeness &amp; accuracy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(Recorded times; response times; vitals; CPR data; data timeliness)</t>
    </r>
  </si>
  <si>
    <t>Quarter</t>
  </si>
  <si>
    <t># Quarters meeting requirement</t>
  </si>
  <si>
    <t>2023- BLS QI &amp; Training  RUN REVIEW Report</t>
  </si>
  <si>
    <t>Review/comment to EMT within 14 days</t>
  </si>
  <si>
    <t>Average review/comment days</t>
  </si>
  <si>
    <t>Yes</t>
  </si>
  <si>
    <t>No</t>
  </si>
  <si>
    <t>2023 BLS - BLS QI &amp; Training  RUN REVIEW Report</t>
  </si>
  <si>
    <t>Cumulative -- 2023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</si>
</sst>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quotePrefix="1"/>
    <xf numFmtId="0" fontId="0" fillId="0" borderId="1" xfId="0" applyBorder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quotePrefix="1" applyFont="1"/>
    <xf numFmtId="9" fontId="0" fillId="0" borderId="1" xfId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0" applyNumberFormat="1"/>
    <xf numFmtId="6" fontId="0" fillId="0" borderId="0" xfId="0" applyNumberFormat="1"/>
    <xf numFmtId="0" fontId="2" fillId="0" borderId="2" xfId="0" applyFont="1" applyBorder="1"/>
    <xf numFmtId="6" fontId="2" fillId="0" borderId="2" xfId="0" applyNumberFormat="1" applyFont="1" applyBorder="1"/>
    <xf numFmtId="14" fontId="0" fillId="0" borderId="0" xfId="0" applyNumberFormat="1"/>
    <xf numFmtId="0" fontId="0" fillId="0" borderId="0" xfId="0" quotePrefix="1" applyAlignment="1">
      <alignment horizontal="left" indent="1"/>
    </xf>
    <xf numFmtId="0" fontId="0" fillId="0" borderId="0" xfId="0" applyAlignment="1">
      <alignment horizontal="right"/>
    </xf>
    <xf numFmtId="9" fontId="2" fillId="0" borderId="0" xfId="0" applyNumberFormat="1" applyFont="1"/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/>
    </xf>
    <xf numFmtId="9" fontId="2" fillId="2" borderId="6" xfId="0" applyNumberFormat="1" applyFont="1" applyFill="1" applyBorder="1"/>
    <xf numFmtId="0" fontId="0" fillId="0" borderId="3" xfId="0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4" fontId="7" fillId="0" borderId="0" xfId="0" applyNumberFormat="1" applyFont="1"/>
    <xf numFmtId="0" fontId="2" fillId="0" borderId="0" xfId="0" applyFont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0" fillId="0" borderId="1" xfId="0" applyFont="1" applyBorder="1"/>
    <xf numFmtId="9" fontId="2" fillId="2" borderId="0" xfId="0" applyNumberFormat="1" applyFont="1" applyFill="1"/>
    <xf numFmtId="164" fontId="2" fillId="3" borderId="3" xfId="2" applyNumberFormat="1" applyFont="1" applyFill="1" applyBorder="1"/>
    <xf numFmtId="0" fontId="0" fillId="4" borderId="0" xfId="0" applyFill="1"/>
    <xf numFmtId="0" fontId="5" fillId="0" borderId="0" xfId="0" applyFont="1"/>
    <xf numFmtId="0" fontId="11" fillId="5" borderId="0" xfId="0" applyFont="1" applyFill="1"/>
    <xf numFmtId="0" fontId="12" fillId="5" borderId="0" xfId="0" applyFont="1" applyFill="1"/>
    <xf numFmtId="0" fontId="0" fillId="0" borderId="3" xfId="0" applyBorder="1"/>
    <xf numFmtId="0" fontId="0" fillId="0" borderId="4" xfId="0" applyBorder="1"/>
    <xf numFmtId="0" fontId="10" fillId="0" borderId="3" xfId="0" applyFont="1" applyBorder="1"/>
    <xf numFmtId="0" fontId="2" fillId="0" borderId="0" xfId="0" applyFont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5" fillId="6" borderId="0" xfId="0" applyFont="1" applyFill="1"/>
    <xf numFmtId="0" fontId="0" fillId="0" borderId="0" xfId="0" applyFill="1"/>
    <xf numFmtId="9" fontId="0" fillId="0" borderId="0" xfId="0" applyNumberFormat="1" applyFill="1"/>
    <xf numFmtId="0" fontId="2" fillId="0" borderId="0" xfId="0" applyFont="1" applyFill="1"/>
    <xf numFmtId="9" fontId="2" fillId="0" borderId="0" xfId="0" applyNumberFormat="1" applyFont="1" applyFill="1"/>
    <xf numFmtId="6" fontId="0" fillId="0" borderId="0" xfId="0" applyNumberFormat="1" applyFill="1"/>
    <xf numFmtId="0" fontId="2" fillId="0" borderId="2" xfId="0" applyFont="1" applyFill="1" applyBorder="1"/>
    <xf numFmtId="164" fontId="5" fillId="0" borderId="2" xfId="2" applyNumberFormat="1" applyFont="1" applyFill="1" applyBorder="1"/>
    <xf numFmtId="0" fontId="0" fillId="0" borderId="0" xfId="0" applyBorder="1"/>
    <xf numFmtId="0" fontId="2" fillId="0" borderId="0" xfId="0" applyFont="1" applyBorder="1"/>
    <xf numFmtId="6" fontId="2" fillId="0" borderId="0" xfId="0" applyNumberFormat="1" applyFont="1" applyBorder="1"/>
    <xf numFmtId="0" fontId="0" fillId="0" borderId="11" xfId="0" applyBorder="1"/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14" xfId="0" applyBorder="1"/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0" xfId="0" applyAlignment="1">
      <alignment vertical="center"/>
    </xf>
    <xf numFmtId="0" fontId="6" fillId="0" borderId="3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6" fillId="0" borderId="4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809625</xdr:colOff>
      <xdr:row>2</xdr:row>
      <xdr:rowOff>152839</xdr:rowOff>
    </xdr:to>
    <xdr:pic>
      <xdr:nvPicPr>
        <xdr:cNvPr id="3" name="Picture 2" descr="MLK-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257425" cy="476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809625</xdr:colOff>
      <xdr:row>2</xdr:row>
      <xdr:rowOff>152839</xdr:rowOff>
    </xdr:to>
    <xdr:pic>
      <xdr:nvPicPr>
        <xdr:cNvPr id="2" name="Picture 1" descr="MLK-LOGO">
          <a:extLst>
            <a:ext uri="{FF2B5EF4-FFF2-40B4-BE49-F238E27FC236}">
              <a16:creationId xmlns:a16="http://schemas.microsoft.com/office/drawing/2014/main" id="{3647C9F3-6057-4DFB-BD25-B2E1639B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257425" cy="476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809625</xdr:colOff>
      <xdr:row>2</xdr:row>
      <xdr:rowOff>152839</xdr:rowOff>
    </xdr:to>
    <xdr:pic>
      <xdr:nvPicPr>
        <xdr:cNvPr id="2" name="Picture 1" descr="MLK-LOGO">
          <a:extLst>
            <a:ext uri="{FF2B5EF4-FFF2-40B4-BE49-F238E27FC236}">
              <a16:creationId xmlns:a16="http://schemas.microsoft.com/office/drawing/2014/main" id="{E8AB1A21-E6B6-49C0-95AF-3F9EBF0F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257425" cy="476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809625</xdr:colOff>
      <xdr:row>2</xdr:row>
      <xdr:rowOff>152839</xdr:rowOff>
    </xdr:to>
    <xdr:pic>
      <xdr:nvPicPr>
        <xdr:cNvPr id="2" name="Picture 1" descr="MLK-LOGO">
          <a:extLst>
            <a:ext uri="{FF2B5EF4-FFF2-40B4-BE49-F238E27FC236}">
              <a16:creationId xmlns:a16="http://schemas.microsoft.com/office/drawing/2014/main" id="{C81599E1-8BFA-4CD8-98B3-A2E93031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257425" cy="476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809625</xdr:colOff>
      <xdr:row>9</xdr:row>
      <xdr:rowOff>95689</xdr:rowOff>
    </xdr:to>
    <xdr:pic>
      <xdr:nvPicPr>
        <xdr:cNvPr id="2" name="Picture 1" descr="MLK-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257425" cy="476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1%20Admin%20Section%20Shared%20All\BLS\2019%20Invoices\3a%20%20%202019%20BLS%20Training%20&amp;%20QI%20Initiative%20-%20Run%20Review%20Repor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 - 2019"/>
      <sheetName val="Q2 - 2019"/>
      <sheetName val="Q3 - 2019"/>
      <sheetName val="Q4 - 2019"/>
      <sheetName val="CUMULATIVE 2019"/>
      <sheetName val="original"/>
    </sheetNames>
    <sheetDataSet>
      <sheetData sheetId="0">
        <row r="16">
          <cell r="B16" t="str">
            <v>Your Agency Name Here</v>
          </cell>
        </row>
        <row r="17">
          <cell r="B17"/>
        </row>
        <row r="22">
          <cell r="E22"/>
          <cell r="G22"/>
        </row>
        <row r="26">
          <cell r="E26"/>
          <cell r="G26"/>
        </row>
        <row r="32">
          <cell r="E32"/>
          <cell r="G32"/>
        </row>
        <row r="41">
          <cell r="G41"/>
        </row>
      </sheetData>
      <sheetData sheetId="1">
        <row r="17">
          <cell r="B17"/>
        </row>
        <row r="22">
          <cell r="E22"/>
          <cell r="G22"/>
        </row>
        <row r="26">
          <cell r="E26"/>
          <cell r="G26"/>
        </row>
        <row r="32">
          <cell r="E32"/>
          <cell r="G32"/>
        </row>
        <row r="41">
          <cell r="G41"/>
        </row>
      </sheetData>
      <sheetData sheetId="2">
        <row r="17">
          <cell r="B17"/>
        </row>
        <row r="22">
          <cell r="E22"/>
          <cell r="G22"/>
        </row>
        <row r="26">
          <cell r="E26"/>
          <cell r="G26"/>
        </row>
        <row r="32">
          <cell r="E32"/>
          <cell r="G32"/>
        </row>
        <row r="41">
          <cell r="G41"/>
        </row>
      </sheetData>
      <sheetData sheetId="3">
        <row r="17">
          <cell r="B17"/>
        </row>
        <row r="22">
          <cell r="E22"/>
          <cell r="G22"/>
        </row>
        <row r="26">
          <cell r="E26"/>
          <cell r="G26"/>
        </row>
        <row r="32">
          <cell r="E32"/>
          <cell r="G32"/>
        </row>
        <row r="41">
          <cell r="G41"/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2:BA66"/>
  <sheetViews>
    <sheetView workbookViewId="0">
      <selection activeCell="B55" sqref="B55:F55"/>
    </sheetView>
  </sheetViews>
  <sheetFormatPr defaultRowHeight="15" x14ac:dyDescent="0.25"/>
  <cols>
    <col min="1" max="1" width="21.7109375" customWidth="1"/>
    <col min="2" max="2" width="30.7109375" customWidth="1"/>
    <col min="3" max="3" width="15.28515625" customWidth="1"/>
    <col min="4" max="4" width="3.85546875" customWidth="1"/>
    <col min="5" max="5" width="12.7109375" customWidth="1"/>
    <col min="6" max="6" width="4.140625" customWidth="1"/>
    <col min="7" max="7" width="12.7109375" customWidth="1"/>
    <col min="8" max="8" width="9.7109375" customWidth="1"/>
    <col min="9" max="9" width="11.85546875" hidden="1" customWidth="1"/>
    <col min="10" max="10" width="2.28515625" customWidth="1"/>
    <col min="11" max="11" width="3.140625" customWidth="1"/>
  </cols>
  <sheetData>
    <row r="2" spans="1:10" ht="25.5" customHeight="1" x14ac:dyDescent="0.25">
      <c r="H2" s="32"/>
    </row>
    <row r="3" spans="1:10" ht="17.25" customHeight="1" x14ac:dyDescent="0.25"/>
    <row r="4" spans="1:10" ht="3" customHeight="1" x14ac:dyDescent="0.25"/>
    <row r="5" spans="1:10" ht="6" customHeight="1" x14ac:dyDescent="0.25"/>
    <row r="6" spans="1:10" ht="3.75" customHeight="1" x14ac:dyDescent="0.25"/>
    <row r="7" spans="1:10" ht="7.5" customHeight="1" x14ac:dyDescent="0.25"/>
    <row r="8" spans="1:10" hidden="1" x14ac:dyDescent="0.25"/>
    <row r="9" spans="1:10" hidden="1" x14ac:dyDescent="0.25"/>
    <row r="10" spans="1:10" hidden="1" x14ac:dyDescent="0.25"/>
    <row r="11" spans="1:10" ht="21" x14ac:dyDescent="0.35">
      <c r="A11" s="33" t="s">
        <v>80</v>
      </c>
      <c r="B11" s="34"/>
      <c r="C11" s="34"/>
      <c r="E11" s="32"/>
      <c r="H11" s="32"/>
    </row>
    <row r="12" spans="1:10" x14ac:dyDescent="0.25">
      <c r="A12" s="4" t="s">
        <v>78</v>
      </c>
      <c r="B12" s="4"/>
    </row>
    <row r="13" spans="1:10" s="4" customFormat="1" ht="3.6" customHeight="1" x14ac:dyDescent="0.25">
      <c r="D13"/>
      <c r="E13"/>
      <c r="F13"/>
      <c r="G13"/>
      <c r="H13"/>
      <c r="I13"/>
      <c r="J13"/>
    </row>
    <row r="14" spans="1:10" s="4" customFormat="1" hidden="1" x14ac:dyDescent="0.25">
      <c r="D14"/>
      <c r="E14"/>
      <c r="F14"/>
      <c r="G14"/>
      <c r="H14"/>
      <c r="I14"/>
      <c r="J14"/>
    </row>
    <row r="15" spans="1:10" ht="17.25" customHeight="1" x14ac:dyDescent="0.3">
      <c r="A15" s="41" t="s">
        <v>61</v>
      </c>
      <c r="B15" s="37"/>
    </row>
    <row r="16" spans="1:10" ht="20.45" hidden="1" customHeight="1" thickBot="1" x14ac:dyDescent="0.3">
      <c r="A16" s="4" t="s">
        <v>44</v>
      </c>
      <c r="B16" s="4"/>
      <c r="C16" s="21">
        <v>0.5</v>
      </c>
    </row>
    <row r="17" spans="1:9" ht="8.25" customHeight="1" x14ac:dyDescent="0.25">
      <c r="A17" s="1"/>
      <c r="B17" s="1"/>
    </row>
    <row r="19" spans="1:9" x14ac:dyDescent="0.25">
      <c r="A19" s="4" t="s">
        <v>70</v>
      </c>
      <c r="B19" s="4"/>
      <c r="E19" s="5" t="s">
        <v>71</v>
      </c>
      <c r="F19" s="5"/>
      <c r="G19" s="5" t="s">
        <v>72</v>
      </c>
    </row>
    <row r="20" spans="1:9" x14ac:dyDescent="0.25">
      <c r="A20" s="4"/>
      <c r="B20" s="4"/>
      <c r="E20" s="5"/>
      <c r="F20" s="5"/>
      <c r="G20" s="5"/>
    </row>
    <row r="21" spans="1:9" ht="29.45" customHeight="1" x14ac:dyDescent="0.25">
      <c r="A21" s="64" t="s">
        <v>77</v>
      </c>
      <c r="B21" s="64"/>
      <c r="C21" s="64"/>
      <c r="D21" s="26"/>
      <c r="E21" s="35"/>
      <c r="G21" s="35"/>
      <c r="I21" s="8" t="e">
        <f>G21/E21</f>
        <v>#DIV/0!</v>
      </c>
    </row>
    <row r="23" spans="1:9" x14ac:dyDescent="0.25">
      <c r="A23" s="4" t="s">
        <v>62</v>
      </c>
      <c r="B23" s="4"/>
      <c r="C23" s="4"/>
      <c r="D23" s="4"/>
      <c r="E23" s="5" t="s">
        <v>71</v>
      </c>
      <c r="G23" s="5" t="s">
        <v>72</v>
      </c>
    </row>
    <row r="24" spans="1:9" hidden="1" x14ac:dyDescent="0.25">
      <c r="B24" s="3"/>
      <c r="C24" s="3"/>
      <c r="D24" s="3"/>
    </row>
    <row r="25" spans="1:9" x14ac:dyDescent="0.25">
      <c r="A25" t="s">
        <v>57</v>
      </c>
      <c r="B25" s="16"/>
      <c r="C25" s="16"/>
      <c r="D25" s="16"/>
      <c r="E25" s="35"/>
      <c r="G25" s="35"/>
      <c r="I25" s="8" t="e">
        <f>G25/E25</f>
        <v>#DIV/0!</v>
      </c>
    </row>
    <row r="26" spans="1:9" hidden="1" x14ac:dyDescent="0.25">
      <c r="A26" s="16" t="s">
        <v>29</v>
      </c>
      <c r="B26" s="16"/>
      <c r="C26" s="16"/>
      <c r="D26" s="16"/>
      <c r="E26" s="2">
        <v>22</v>
      </c>
      <c r="G26" s="2">
        <v>16</v>
      </c>
      <c r="I26" s="8">
        <f>G26/E26</f>
        <v>0.72727272727272729</v>
      </c>
    </row>
    <row r="27" spans="1:9" hidden="1" x14ac:dyDescent="0.25">
      <c r="A27" s="16" t="s">
        <v>13</v>
      </c>
      <c r="B27" s="16"/>
      <c r="C27" s="16"/>
      <c r="D27" s="16"/>
      <c r="E27" s="2">
        <v>18</v>
      </c>
      <c r="G27" s="2">
        <v>16</v>
      </c>
      <c r="I27" s="8">
        <f>G27/E27</f>
        <v>0.88888888888888884</v>
      </c>
    </row>
    <row r="28" spans="1:9" hidden="1" x14ac:dyDescent="0.25">
      <c r="A28" s="16" t="s">
        <v>10</v>
      </c>
      <c r="B28" s="16"/>
      <c r="C28" s="16"/>
      <c r="D28" s="16"/>
      <c r="E28" s="2">
        <v>25</v>
      </c>
      <c r="G28" s="2">
        <v>16</v>
      </c>
      <c r="I28" s="8">
        <f>G28/E28</f>
        <v>0.64</v>
      </c>
    </row>
    <row r="29" spans="1:9" hidden="1" x14ac:dyDescent="0.25">
      <c r="A29" s="1"/>
      <c r="B29" s="1"/>
      <c r="C29" s="1"/>
      <c r="D29" s="1"/>
    </row>
    <row r="30" spans="1:9" hidden="1" x14ac:dyDescent="0.25">
      <c r="B30" s="7"/>
      <c r="C30" s="7"/>
      <c r="D30" s="7"/>
    </row>
    <row r="31" spans="1:9" ht="31.15" customHeight="1" x14ac:dyDescent="0.25">
      <c r="A31" s="65" t="s">
        <v>58</v>
      </c>
      <c r="B31" s="65"/>
      <c r="C31" s="65"/>
      <c r="D31" s="27"/>
      <c r="E31" s="35"/>
      <c r="G31" s="35"/>
      <c r="I31" s="8" t="e">
        <f>G31/E31</f>
        <v>#DIV/0!</v>
      </c>
    </row>
    <row r="32" spans="1:9" hidden="1" x14ac:dyDescent="0.25">
      <c r="A32" s="16" t="s">
        <v>13</v>
      </c>
      <c r="B32" s="16"/>
      <c r="C32" s="16"/>
      <c r="D32" s="16"/>
      <c r="E32" s="2">
        <v>40</v>
      </c>
      <c r="G32" s="2">
        <v>12</v>
      </c>
      <c r="I32" s="8">
        <f>G32/E32</f>
        <v>0.3</v>
      </c>
    </row>
    <row r="33" spans="1:9" hidden="1" x14ac:dyDescent="0.25">
      <c r="A33" s="16" t="s">
        <v>28</v>
      </c>
      <c r="B33" s="16"/>
      <c r="C33" s="16"/>
      <c r="D33" s="16"/>
      <c r="E33" s="2">
        <v>48</v>
      </c>
      <c r="G33" s="2">
        <v>12</v>
      </c>
      <c r="I33" s="8">
        <f>G33/E33</f>
        <v>0.25</v>
      </c>
    </row>
    <row r="34" spans="1:9" hidden="1" x14ac:dyDescent="0.25">
      <c r="A34" s="16" t="s">
        <v>14</v>
      </c>
      <c r="B34" s="16"/>
      <c r="C34" s="16"/>
      <c r="D34" s="16"/>
      <c r="E34" s="2">
        <v>100</v>
      </c>
      <c r="G34" s="2">
        <v>12</v>
      </c>
      <c r="I34" s="8">
        <f>G34/E34</f>
        <v>0.12</v>
      </c>
    </row>
    <row r="35" spans="1:9" hidden="1" x14ac:dyDescent="0.25">
      <c r="A35" s="16" t="s">
        <v>23</v>
      </c>
      <c r="B35" s="16"/>
      <c r="C35" s="16"/>
      <c r="D35" s="16"/>
      <c r="E35" s="2">
        <v>75</v>
      </c>
      <c r="G35" s="2">
        <v>12</v>
      </c>
      <c r="I35" s="8">
        <f>G35/E35</f>
        <v>0.16</v>
      </c>
    </row>
    <row r="36" spans="1:9" hidden="1" x14ac:dyDescent="0.25"/>
    <row r="37" spans="1:9" ht="14.45" customHeight="1" x14ac:dyDescent="0.25">
      <c r="H37" s="10"/>
      <c r="I37" s="10" t="s">
        <v>18</v>
      </c>
    </row>
    <row r="38" spans="1:9" x14ac:dyDescent="0.25">
      <c r="A38" s="3" t="s">
        <v>40</v>
      </c>
      <c r="B38" s="3"/>
      <c r="C38" s="3"/>
      <c r="D38" s="3"/>
      <c r="E38" s="55" t="s">
        <v>83</v>
      </c>
      <c r="F38" s="10"/>
      <c r="G38" s="55" t="s">
        <v>84</v>
      </c>
    </row>
    <row r="39" spans="1:9" ht="23.25" customHeight="1" x14ac:dyDescent="0.25">
      <c r="A39" t="s">
        <v>81</v>
      </c>
      <c r="E39" s="35"/>
      <c r="G39" s="35"/>
      <c r="H39" s="4"/>
    </row>
    <row r="40" spans="1:9" ht="24" customHeight="1" x14ac:dyDescent="0.25">
      <c r="A40" s="67" t="s">
        <v>82</v>
      </c>
      <c r="B40" s="67"/>
      <c r="C40" s="9"/>
      <c r="D40" s="9"/>
      <c r="E40" s="56"/>
      <c r="G40" s="56"/>
    </row>
    <row r="41" spans="1:9" s="4" customFormat="1" ht="28.5" customHeight="1" x14ac:dyDescent="0.25">
      <c r="A41" s="68" t="s">
        <v>19</v>
      </c>
      <c r="B41" s="68"/>
      <c r="C41"/>
      <c r="D41"/>
      <c r="E41" s="35"/>
      <c r="F41" s="49"/>
      <c r="G41" s="35"/>
      <c r="H41" s="50"/>
      <c r="I41" s="51"/>
    </row>
    <row r="42" spans="1:9" s="4" customFormat="1" ht="28.5" customHeight="1" x14ac:dyDescent="0.25">
      <c r="A42" s="68"/>
      <c r="B42" s="69"/>
      <c r="C42" s="69"/>
      <c r="D42"/>
      <c r="E42" s="52"/>
      <c r="F42" s="49"/>
      <c r="G42" s="52"/>
      <c r="H42" s="50"/>
      <c r="I42" s="51"/>
    </row>
    <row r="43" spans="1:9" ht="23.25" customHeight="1" x14ac:dyDescent="0.25">
      <c r="A43" t="s">
        <v>41</v>
      </c>
      <c r="E43" s="2"/>
      <c r="F43" s="2"/>
      <c r="G43" s="2"/>
      <c r="H43" s="2"/>
      <c r="I43" s="2"/>
    </row>
    <row r="44" spans="1:9" ht="28.5" customHeight="1" x14ac:dyDescent="0.25">
      <c r="A44" t="s">
        <v>42</v>
      </c>
      <c r="E44" s="2"/>
      <c r="F44" s="2"/>
      <c r="G44" s="2"/>
      <c r="H44" s="2"/>
      <c r="I44" s="2"/>
    </row>
    <row r="45" spans="1:9" x14ac:dyDescent="0.25">
      <c r="E45" s="49"/>
      <c r="F45" s="49"/>
      <c r="G45" s="49"/>
      <c r="H45" s="49"/>
      <c r="I45" s="49"/>
    </row>
    <row r="46" spans="1:9" x14ac:dyDescent="0.25">
      <c r="E46" s="49"/>
      <c r="F46" s="49"/>
      <c r="G46" s="49"/>
      <c r="H46" s="49"/>
      <c r="I46" s="49"/>
    </row>
    <row r="47" spans="1:9" x14ac:dyDescent="0.25">
      <c r="E47" s="49"/>
      <c r="F47" s="49"/>
      <c r="G47" s="49"/>
      <c r="H47" s="49"/>
      <c r="I47" s="49"/>
    </row>
    <row r="48" spans="1:9" x14ac:dyDescent="0.25">
      <c r="A48" s="4" t="s">
        <v>59</v>
      </c>
      <c r="B48" s="4"/>
    </row>
    <row r="49" spans="1:53" s="23" customFormat="1" ht="18" customHeight="1" x14ac:dyDescent="0.25">
      <c r="A49" s="23" t="s">
        <v>46</v>
      </c>
      <c r="B49" s="23" t="s">
        <v>47</v>
      </c>
      <c r="C49" s="24"/>
      <c r="D49" s="24"/>
      <c r="E49" s="24"/>
      <c r="G49" s="66" t="s">
        <v>45</v>
      </c>
      <c r="H49" s="66"/>
    </row>
    <row r="50" spans="1:53" s="19" customFormat="1" ht="27" customHeight="1" x14ac:dyDescent="0.25">
      <c r="A50" s="22"/>
      <c r="B50" s="61"/>
      <c r="C50" s="61"/>
      <c r="D50" s="61"/>
      <c r="E50" s="61"/>
      <c r="F50" s="61"/>
      <c r="G50" s="62"/>
      <c r="H50" s="63"/>
    </row>
    <row r="51" spans="1:53" s="19" customFormat="1" ht="27" customHeight="1" x14ac:dyDescent="0.25">
      <c r="A51" s="22"/>
      <c r="B51" s="70"/>
      <c r="C51" s="71"/>
      <c r="D51" s="71"/>
      <c r="E51" s="71"/>
      <c r="F51" s="72"/>
      <c r="G51" s="62"/>
      <c r="H51" s="63"/>
    </row>
    <row r="52" spans="1:53" s="19" customFormat="1" ht="27" customHeight="1" x14ac:dyDescent="0.25">
      <c r="A52" s="22"/>
      <c r="B52" s="61"/>
      <c r="C52" s="61"/>
      <c r="D52" s="61"/>
      <c r="E52" s="61"/>
      <c r="F52" s="61"/>
      <c r="G52" s="62"/>
      <c r="H52" s="63"/>
    </row>
    <row r="53" spans="1:53" s="19" customFormat="1" ht="27" customHeight="1" x14ac:dyDescent="0.25">
      <c r="A53" s="22"/>
      <c r="B53" s="61"/>
      <c r="C53" s="61"/>
      <c r="D53" s="61"/>
      <c r="E53" s="61"/>
      <c r="F53" s="61"/>
      <c r="G53" s="62"/>
      <c r="H53" s="63"/>
    </row>
    <row r="54" spans="1:53" s="19" customFormat="1" ht="27" customHeight="1" x14ac:dyDescent="0.25">
      <c r="A54" s="57"/>
      <c r="B54" s="70"/>
      <c r="C54" s="71"/>
      <c r="D54" s="71"/>
      <c r="E54" s="71"/>
      <c r="F54" s="72"/>
      <c r="G54" s="62"/>
      <c r="H54" s="63"/>
    </row>
    <row r="55" spans="1:53" s="19" customFormat="1" ht="27" customHeight="1" x14ac:dyDescent="0.25">
      <c r="A55" s="57"/>
      <c r="B55" s="70"/>
      <c r="C55" s="71"/>
      <c r="D55" s="71"/>
      <c r="E55" s="71"/>
      <c r="F55" s="72"/>
      <c r="G55" s="62"/>
      <c r="H55" s="63"/>
    </row>
    <row r="56" spans="1:53" s="19" customFormat="1" ht="27" customHeight="1" x14ac:dyDescent="0.25">
      <c r="A56" s="57"/>
      <c r="B56" s="70"/>
      <c r="C56" s="71"/>
      <c r="D56" s="71"/>
      <c r="E56" s="71"/>
      <c r="F56" s="72"/>
      <c r="G56" s="53"/>
      <c r="H56" s="54"/>
    </row>
    <row r="57" spans="1:53" ht="8.25" customHeight="1" x14ac:dyDescent="0.25"/>
    <row r="58" spans="1:53" x14ac:dyDescent="0.25">
      <c r="A58" s="4" t="s">
        <v>73</v>
      </c>
    </row>
    <row r="59" spans="1:53" s="35" customFormat="1" ht="124.5" customHeight="1" x14ac:dyDescent="0.25">
      <c r="A59" s="58" t="s">
        <v>75</v>
      </c>
      <c r="B59" s="59"/>
      <c r="C59" s="59"/>
      <c r="D59" s="59"/>
      <c r="E59" s="59"/>
      <c r="F59" s="59"/>
      <c r="G59" s="59"/>
      <c r="H59" s="59"/>
      <c r="I59" s="36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1:53" s="35" customFormat="1" ht="108.75" customHeight="1" x14ac:dyDescent="0.25">
      <c r="A60" s="58" t="s">
        <v>76</v>
      </c>
      <c r="B60" s="59"/>
      <c r="C60" s="59"/>
      <c r="D60" s="59"/>
      <c r="E60" s="59"/>
      <c r="F60" s="59"/>
      <c r="G60" s="59"/>
      <c r="H60" s="59"/>
      <c r="I60" s="36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1:53" s="35" customFormat="1" ht="121.5" customHeight="1" x14ac:dyDescent="0.25">
      <c r="A61" s="58" t="s">
        <v>74</v>
      </c>
      <c r="B61" s="59"/>
      <c r="C61" s="59"/>
      <c r="D61" s="59"/>
      <c r="E61" s="59"/>
      <c r="F61" s="59"/>
      <c r="G61" s="59"/>
      <c r="H61" s="59"/>
      <c r="I61" s="36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x14ac:dyDescent="0.25">
      <c r="A62" s="60"/>
      <c r="B62" s="60"/>
      <c r="C62" s="60"/>
      <c r="D62" s="60"/>
      <c r="E62" s="60"/>
      <c r="F62" s="60"/>
      <c r="G62" s="60"/>
      <c r="H62" s="60"/>
    </row>
    <row r="63" spans="1:53" ht="16.899999999999999" customHeight="1" x14ac:dyDescent="0.25">
      <c r="A63" s="60"/>
      <c r="B63" s="60"/>
      <c r="C63" s="60"/>
      <c r="D63" s="60"/>
      <c r="E63" s="60"/>
      <c r="F63" s="60"/>
      <c r="G63" s="60"/>
      <c r="H63" s="60"/>
    </row>
    <row r="64" spans="1:53" x14ac:dyDescent="0.25">
      <c r="G64" s="20"/>
      <c r="H64" s="25"/>
    </row>
    <row r="65" spans="7:10" ht="6.6" customHeight="1" x14ac:dyDescent="0.25">
      <c r="I65" s="2"/>
    </row>
    <row r="66" spans="7:10" x14ac:dyDescent="0.25">
      <c r="G66" s="17"/>
      <c r="J66" s="15"/>
    </row>
  </sheetData>
  <mergeCells count="23">
    <mergeCell ref="B51:F51"/>
    <mergeCell ref="G51:H51"/>
    <mergeCell ref="B54:F54"/>
    <mergeCell ref="B55:F55"/>
    <mergeCell ref="B56:F56"/>
    <mergeCell ref="G54:H54"/>
    <mergeCell ref="G55:H55"/>
    <mergeCell ref="A21:C21"/>
    <mergeCell ref="A31:C31"/>
    <mergeCell ref="G49:H49"/>
    <mergeCell ref="B50:F50"/>
    <mergeCell ref="G50:H50"/>
    <mergeCell ref="A40:B40"/>
    <mergeCell ref="A41:B41"/>
    <mergeCell ref="A42:C42"/>
    <mergeCell ref="A59:H59"/>
    <mergeCell ref="A60:H60"/>
    <mergeCell ref="A61:H61"/>
    <mergeCell ref="A62:H63"/>
    <mergeCell ref="B52:F52"/>
    <mergeCell ref="G52:H52"/>
    <mergeCell ref="B53:F53"/>
    <mergeCell ref="G53:H53"/>
  </mergeCells>
  <pageMargins left="0.6" right="0.2" top="0.25" bottom="0.2" header="0.3" footer="0.3"/>
  <pageSetup scale="9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21A50-3A92-43E1-82A7-00022434E6C1}">
  <dimension ref="A2:BA66"/>
  <sheetViews>
    <sheetView workbookViewId="0">
      <selection activeCell="A45" sqref="A1:XFD1048576"/>
    </sheetView>
  </sheetViews>
  <sheetFormatPr defaultRowHeight="15" x14ac:dyDescent="0.25"/>
  <cols>
    <col min="1" max="1" width="21.7109375" customWidth="1"/>
    <col min="2" max="2" width="30.7109375" customWidth="1"/>
    <col min="3" max="3" width="15.28515625" customWidth="1"/>
    <col min="4" max="4" width="3.85546875" customWidth="1"/>
    <col min="5" max="5" width="12.7109375" customWidth="1"/>
    <col min="6" max="6" width="4.140625" customWidth="1"/>
    <col min="7" max="7" width="12.7109375" customWidth="1"/>
    <col min="8" max="8" width="9.7109375" customWidth="1"/>
    <col min="9" max="9" width="11.85546875" hidden="1" customWidth="1"/>
    <col min="10" max="10" width="2.28515625" customWidth="1"/>
    <col min="11" max="11" width="3.140625" customWidth="1"/>
  </cols>
  <sheetData>
    <row r="2" spans="1:10" ht="25.5" customHeight="1" x14ac:dyDescent="0.25">
      <c r="H2" s="32"/>
    </row>
    <row r="3" spans="1:10" ht="17.25" customHeight="1" x14ac:dyDescent="0.25"/>
    <row r="4" spans="1:10" ht="3" customHeight="1" x14ac:dyDescent="0.25"/>
    <row r="5" spans="1:10" ht="6" customHeight="1" x14ac:dyDescent="0.25"/>
    <row r="6" spans="1:10" ht="3.75" customHeight="1" x14ac:dyDescent="0.25"/>
    <row r="7" spans="1:10" ht="7.5" customHeight="1" x14ac:dyDescent="0.25"/>
    <row r="8" spans="1:10" hidden="1" x14ac:dyDescent="0.25"/>
    <row r="9" spans="1:10" hidden="1" x14ac:dyDescent="0.25"/>
    <row r="10" spans="1:10" hidden="1" x14ac:dyDescent="0.25"/>
    <row r="11" spans="1:10" ht="21" x14ac:dyDescent="0.35">
      <c r="A11" s="33" t="s">
        <v>80</v>
      </c>
      <c r="B11" s="34"/>
      <c r="C11" s="34"/>
      <c r="E11" s="32"/>
      <c r="H11" s="32"/>
    </row>
    <row r="12" spans="1:10" x14ac:dyDescent="0.25">
      <c r="A12" s="4" t="s">
        <v>78</v>
      </c>
      <c r="B12" s="4"/>
    </row>
    <row r="13" spans="1:10" s="4" customFormat="1" ht="3.6" customHeight="1" x14ac:dyDescent="0.25">
      <c r="D13"/>
      <c r="E13"/>
      <c r="F13"/>
      <c r="G13"/>
      <c r="H13"/>
      <c r="I13"/>
      <c r="J13"/>
    </row>
    <row r="14" spans="1:10" s="4" customFormat="1" hidden="1" x14ac:dyDescent="0.25">
      <c r="D14"/>
      <c r="E14"/>
      <c r="F14"/>
      <c r="G14"/>
      <c r="H14"/>
      <c r="I14"/>
      <c r="J14"/>
    </row>
    <row r="15" spans="1:10" ht="17.25" customHeight="1" x14ac:dyDescent="0.3">
      <c r="A15" s="41" t="s">
        <v>61</v>
      </c>
      <c r="B15" s="37"/>
    </row>
    <row r="16" spans="1:10" ht="20.45" hidden="1" customHeight="1" x14ac:dyDescent="0.25">
      <c r="A16" s="4" t="s">
        <v>44</v>
      </c>
      <c r="B16" s="4"/>
      <c r="C16" s="21">
        <v>0.5</v>
      </c>
    </row>
    <row r="17" spans="1:9" ht="8.25" customHeight="1" x14ac:dyDescent="0.25">
      <c r="A17" s="1"/>
      <c r="B17" s="1"/>
    </row>
    <row r="19" spans="1:9" x14ac:dyDescent="0.25">
      <c r="A19" s="4" t="s">
        <v>70</v>
      </c>
      <c r="B19" s="4"/>
      <c r="E19" s="5" t="s">
        <v>71</v>
      </c>
      <c r="F19" s="5"/>
      <c r="G19" s="5" t="s">
        <v>72</v>
      </c>
    </row>
    <row r="20" spans="1:9" x14ac:dyDescent="0.25">
      <c r="A20" s="4"/>
      <c r="B20" s="4"/>
      <c r="E20" s="5"/>
      <c r="F20" s="5"/>
      <c r="G20" s="5"/>
    </row>
    <row r="21" spans="1:9" ht="29.45" customHeight="1" x14ac:dyDescent="0.25">
      <c r="A21" s="64" t="s">
        <v>77</v>
      </c>
      <c r="B21" s="64"/>
      <c r="C21" s="64"/>
      <c r="D21" s="38"/>
      <c r="E21" s="35"/>
      <c r="G21" s="35"/>
      <c r="I21" s="8" t="e">
        <f>G21/E21</f>
        <v>#DIV/0!</v>
      </c>
    </row>
    <row r="23" spans="1:9" x14ac:dyDescent="0.25">
      <c r="A23" s="4" t="s">
        <v>62</v>
      </c>
      <c r="B23" s="4"/>
      <c r="C23" s="4"/>
      <c r="D23" s="4"/>
      <c r="E23" s="5" t="s">
        <v>71</v>
      </c>
      <c r="G23" s="5" t="s">
        <v>72</v>
      </c>
    </row>
    <row r="24" spans="1:9" hidden="1" x14ac:dyDescent="0.25">
      <c r="B24" s="3"/>
      <c r="C24" s="3"/>
      <c r="D24" s="3"/>
    </row>
    <row r="25" spans="1:9" x14ac:dyDescent="0.25">
      <c r="A25" t="s">
        <v>57</v>
      </c>
      <c r="B25" s="16"/>
      <c r="C25" s="16"/>
      <c r="D25" s="16"/>
      <c r="E25" s="35"/>
      <c r="G25" s="35"/>
      <c r="I25" s="8" t="e">
        <f>G25/E25</f>
        <v>#DIV/0!</v>
      </c>
    </row>
    <row r="26" spans="1:9" hidden="1" x14ac:dyDescent="0.25">
      <c r="A26" s="16" t="s">
        <v>29</v>
      </c>
      <c r="B26" s="16"/>
      <c r="C26" s="16"/>
      <c r="D26" s="16"/>
      <c r="E26" s="2">
        <v>22</v>
      </c>
      <c r="G26" s="2">
        <v>16</v>
      </c>
      <c r="I26" s="8">
        <f>G26/E26</f>
        <v>0.72727272727272729</v>
      </c>
    </row>
    <row r="27" spans="1:9" hidden="1" x14ac:dyDescent="0.25">
      <c r="A27" s="16" t="s">
        <v>13</v>
      </c>
      <c r="B27" s="16"/>
      <c r="C27" s="16"/>
      <c r="D27" s="16"/>
      <c r="E27" s="2">
        <v>18</v>
      </c>
      <c r="G27" s="2">
        <v>16</v>
      </c>
      <c r="I27" s="8">
        <f>G27/E27</f>
        <v>0.88888888888888884</v>
      </c>
    </row>
    <row r="28" spans="1:9" hidden="1" x14ac:dyDescent="0.25">
      <c r="A28" s="16" t="s">
        <v>10</v>
      </c>
      <c r="B28" s="16"/>
      <c r="C28" s="16"/>
      <c r="D28" s="16"/>
      <c r="E28" s="2">
        <v>25</v>
      </c>
      <c r="G28" s="2">
        <v>16</v>
      </c>
      <c r="I28" s="8">
        <f>G28/E28</f>
        <v>0.64</v>
      </c>
    </row>
    <row r="29" spans="1:9" hidden="1" x14ac:dyDescent="0.25">
      <c r="A29" s="1"/>
      <c r="B29" s="1"/>
      <c r="C29" s="1"/>
      <c r="D29" s="1"/>
    </row>
    <row r="30" spans="1:9" hidden="1" x14ac:dyDescent="0.25">
      <c r="B30" s="7"/>
      <c r="C30" s="7"/>
      <c r="D30" s="7"/>
    </row>
    <row r="31" spans="1:9" ht="31.15" customHeight="1" x14ac:dyDescent="0.25">
      <c r="A31" s="65" t="s">
        <v>58</v>
      </c>
      <c r="B31" s="65"/>
      <c r="C31" s="65"/>
      <c r="D31" s="39"/>
      <c r="E31" s="35"/>
      <c r="G31" s="35"/>
      <c r="I31" s="8" t="e">
        <f>G31/E31</f>
        <v>#DIV/0!</v>
      </c>
    </row>
    <row r="32" spans="1:9" hidden="1" x14ac:dyDescent="0.25">
      <c r="A32" s="16" t="s">
        <v>13</v>
      </c>
      <c r="B32" s="16"/>
      <c r="C32" s="16"/>
      <c r="D32" s="16"/>
      <c r="E32" s="2">
        <v>40</v>
      </c>
      <c r="G32" s="2">
        <v>12</v>
      </c>
      <c r="I32" s="8">
        <f>G32/E32</f>
        <v>0.3</v>
      </c>
    </row>
    <row r="33" spans="1:9" hidden="1" x14ac:dyDescent="0.25">
      <c r="A33" s="16" t="s">
        <v>28</v>
      </c>
      <c r="B33" s="16"/>
      <c r="C33" s="16"/>
      <c r="D33" s="16"/>
      <c r="E33" s="2">
        <v>48</v>
      </c>
      <c r="G33" s="2">
        <v>12</v>
      </c>
      <c r="I33" s="8">
        <f>G33/E33</f>
        <v>0.25</v>
      </c>
    </row>
    <row r="34" spans="1:9" hidden="1" x14ac:dyDescent="0.25">
      <c r="A34" s="16" t="s">
        <v>14</v>
      </c>
      <c r="B34" s="16"/>
      <c r="C34" s="16"/>
      <c r="D34" s="16"/>
      <c r="E34" s="2">
        <v>100</v>
      </c>
      <c r="G34" s="2">
        <v>12</v>
      </c>
      <c r="I34" s="8">
        <f>G34/E34</f>
        <v>0.12</v>
      </c>
    </row>
    <row r="35" spans="1:9" hidden="1" x14ac:dyDescent="0.25">
      <c r="A35" s="16" t="s">
        <v>23</v>
      </c>
      <c r="B35" s="16"/>
      <c r="C35" s="16"/>
      <c r="D35" s="16"/>
      <c r="E35" s="2">
        <v>75</v>
      </c>
      <c r="G35" s="2">
        <v>12</v>
      </c>
      <c r="I35" s="8">
        <f>G35/E35</f>
        <v>0.16</v>
      </c>
    </row>
    <row r="36" spans="1:9" hidden="1" x14ac:dyDescent="0.25"/>
    <row r="37" spans="1:9" ht="14.45" customHeight="1" x14ac:dyDescent="0.25">
      <c r="H37" s="10"/>
      <c r="I37" s="10" t="s">
        <v>18</v>
      </c>
    </row>
    <row r="38" spans="1:9" x14ac:dyDescent="0.25">
      <c r="A38" s="3" t="s">
        <v>40</v>
      </c>
      <c r="B38" s="3"/>
      <c r="C38" s="3"/>
      <c r="D38" s="3"/>
      <c r="E38" s="55" t="s">
        <v>83</v>
      </c>
      <c r="F38" s="10"/>
      <c r="G38" s="55" t="s">
        <v>84</v>
      </c>
    </row>
    <row r="39" spans="1:9" ht="23.25" customHeight="1" x14ac:dyDescent="0.25">
      <c r="A39" t="s">
        <v>81</v>
      </c>
      <c r="E39" s="35"/>
      <c r="G39" s="35"/>
      <c r="H39" s="4"/>
    </row>
    <row r="40" spans="1:9" ht="24" customHeight="1" x14ac:dyDescent="0.25">
      <c r="A40" s="67" t="s">
        <v>82</v>
      </c>
      <c r="B40" s="67"/>
      <c r="C40" s="9"/>
      <c r="D40" s="9"/>
      <c r="E40" s="56"/>
      <c r="G40" s="56"/>
    </row>
    <row r="41" spans="1:9" s="4" customFormat="1" ht="28.5" customHeight="1" x14ac:dyDescent="0.25">
      <c r="A41" s="68" t="s">
        <v>19</v>
      </c>
      <c r="B41" s="68"/>
      <c r="C41"/>
      <c r="D41"/>
      <c r="E41" s="35"/>
      <c r="F41" s="49"/>
      <c r="G41" s="35"/>
      <c r="H41" s="50"/>
      <c r="I41" s="51"/>
    </row>
    <row r="42" spans="1:9" s="4" customFormat="1" ht="28.5" customHeight="1" x14ac:dyDescent="0.25">
      <c r="A42" s="68"/>
      <c r="B42" s="69"/>
      <c r="C42" s="69"/>
      <c r="D42"/>
      <c r="E42" s="52"/>
      <c r="F42" s="49"/>
      <c r="G42" s="52"/>
      <c r="H42" s="50"/>
      <c r="I42" s="51"/>
    </row>
    <row r="43" spans="1:9" ht="23.25" customHeight="1" x14ac:dyDescent="0.25">
      <c r="A43" t="s">
        <v>41</v>
      </c>
      <c r="E43" s="2"/>
      <c r="F43" s="2"/>
      <c r="G43" s="2"/>
      <c r="H43" s="2"/>
      <c r="I43" s="2"/>
    </row>
    <row r="44" spans="1:9" ht="28.5" customHeight="1" x14ac:dyDescent="0.25">
      <c r="A44" t="s">
        <v>42</v>
      </c>
      <c r="E44" s="2"/>
      <c r="F44" s="2"/>
      <c r="G44" s="2"/>
      <c r="H44" s="2"/>
      <c r="I44" s="2"/>
    </row>
    <row r="45" spans="1:9" x14ac:dyDescent="0.25">
      <c r="E45" s="49"/>
      <c r="F45" s="49"/>
      <c r="G45" s="49"/>
      <c r="H45" s="49"/>
      <c r="I45" s="49"/>
    </row>
    <row r="46" spans="1:9" x14ac:dyDescent="0.25">
      <c r="E46" s="49"/>
      <c r="F46" s="49"/>
      <c r="G46" s="49"/>
      <c r="H46" s="49"/>
      <c r="I46" s="49"/>
    </row>
    <row r="47" spans="1:9" x14ac:dyDescent="0.25">
      <c r="E47" s="49"/>
      <c r="F47" s="49"/>
      <c r="G47" s="49"/>
      <c r="H47" s="49"/>
      <c r="I47" s="49"/>
    </row>
    <row r="48" spans="1:9" x14ac:dyDescent="0.25">
      <c r="A48" s="4" t="s">
        <v>59</v>
      </c>
      <c r="B48" s="4"/>
    </row>
    <row r="49" spans="1:53" s="23" customFormat="1" ht="18" customHeight="1" x14ac:dyDescent="0.25">
      <c r="A49" s="23" t="s">
        <v>46</v>
      </c>
      <c r="B49" s="23" t="s">
        <v>47</v>
      </c>
      <c r="C49" s="24"/>
      <c r="D49" s="24"/>
      <c r="E49" s="24"/>
      <c r="G49" s="66" t="s">
        <v>45</v>
      </c>
      <c r="H49" s="66"/>
    </row>
    <row r="50" spans="1:53" s="19" customFormat="1" ht="27" customHeight="1" x14ac:dyDescent="0.25">
      <c r="A50" s="40"/>
      <c r="B50" s="61"/>
      <c r="C50" s="61"/>
      <c r="D50" s="61"/>
      <c r="E50" s="61"/>
      <c r="F50" s="61"/>
      <c r="G50" s="62"/>
      <c r="H50" s="63"/>
    </row>
    <row r="51" spans="1:53" s="19" customFormat="1" ht="27" customHeight="1" x14ac:dyDescent="0.25">
      <c r="A51" s="40"/>
      <c r="B51" s="70"/>
      <c r="C51" s="71"/>
      <c r="D51" s="71"/>
      <c r="E51" s="71"/>
      <c r="F51" s="72"/>
      <c r="G51" s="62"/>
      <c r="H51" s="63"/>
    </row>
    <row r="52" spans="1:53" s="19" customFormat="1" ht="27" customHeight="1" x14ac:dyDescent="0.25">
      <c r="A52" s="40"/>
      <c r="B52" s="61"/>
      <c r="C52" s="61"/>
      <c r="D52" s="61"/>
      <c r="E52" s="61"/>
      <c r="F52" s="61"/>
      <c r="G52" s="62"/>
      <c r="H52" s="63"/>
    </row>
    <row r="53" spans="1:53" s="19" customFormat="1" ht="27" customHeight="1" x14ac:dyDescent="0.25">
      <c r="A53" s="40"/>
      <c r="B53" s="61"/>
      <c r="C53" s="61"/>
      <c r="D53" s="61"/>
      <c r="E53" s="61"/>
      <c r="F53" s="61"/>
      <c r="G53" s="62"/>
      <c r="H53" s="63"/>
    </row>
    <row r="54" spans="1:53" s="19" customFormat="1" ht="27" customHeight="1" x14ac:dyDescent="0.25">
      <c r="A54" s="57"/>
      <c r="B54" s="70"/>
      <c r="C54" s="71"/>
      <c r="D54" s="71"/>
      <c r="E54" s="71"/>
      <c r="F54" s="72"/>
      <c r="G54" s="62"/>
      <c r="H54" s="63"/>
    </row>
    <row r="55" spans="1:53" s="19" customFormat="1" ht="27" customHeight="1" x14ac:dyDescent="0.25">
      <c r="A55" s="57"/>
      <c r="B55" s="70"/>
      <c r="C55" s="71"/>
      <c r="D55" s="71"/>
      <c r="E55" s="71"/>
      <c r="F55" s="72"/>
      <c r="G55" s="62"/>
      <c r="H55" s="63"/>
    </row>
    <row r="56" spans="1:53" s="19" customFormat="1" ht="27" customHeight="1" x14ac:dyDescent="0.25">
      <c r="A56" s="57"/>
      <c r="B56" s="70"/>
      <c r="C56" s="71"/>
      <c r="D56" s="71"/>
      <c r="E56" s="71"/>
      <c r="F56" s="72"/>
      <c r="G56" s="53"/>
      <c r="H56" s="54"/>
    </row>
    <row r="57" spans="1:53" ht="8.25" customHeight="1" x14ac:dyDescent="0.25"/>
    <row r="58" spans="1:53" x14ac:dyDescent="0.25">
      <c r="A58" s="4" t="s">
        <v>73</v>
      </c>
    </row>
    <row r="59" spans="1:53" s="35" customFormat="1" ht="124.5" customHeight="1" x14ac:dyDescent="0.25">
      <c r="A59" s="58" t="s">
        <v>75</v>
      </c>
      <c r="B59" s="59"/>
      <c r="C59" s="59"/>
      <c r="D59" s="59"/>
      <c r="E59" s="59"/>
      <c r="F59" s="59"/>
      <c r="G59" s="59"/>
      <c r="H59" s="59"/>
      <c r="I59" s="36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1:53" s="35" customFormat="1" ht="108.75" customHeight="1" x14ac:dyDescent="0.25">
      <c r="A60" s="58" t="s">
        <v>76</v>
      </c>
      <c r="B60" s="59"/>
      <c r="C60" s="59"/>
      <c r="D60" s="59"/>
      <c r="E60" s="59"/>
      <c r="F60" s="59"/>
      <c r="G60" s="59"/>
      <c r="H60" s="59"/>
      <c r="I60" s="36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1:53" s="35" customFormat="1" ht="121.5" customHeight="1" x14ac:dyDescent="0.25">
      <c r="A61" s="58" t="s">
        <v>74</v>
      </c>
      <c r="B61" s="59"/>
      <c r="C61" s="59"/>
      <c r="D61" s="59"/>
      <c r="E61" s="59"/>
      <c r="F61" s="59"/>
      <c r="G61" s="59"/>
      <c r="H61" s="59"/>
      <c r="I61" s="36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x14ac:dyDescent="0.25">
      <c r="A62" s="60"/>
      <c r="B62" s="60"/>
      <c r="C62" s="60"/>
      <c r="D62" s="60"/>
      <c r="E62" s="60"/>
      <c r="F62" s="60"/>
      <c r="G62" s="60"/>
      <c r="H62" s="60"/>
    </row>
    <row r="63" spans="1:53" ht="16.899999999999999" customHeight="1" x14ac:dyDescent="0.25">
      <c r="A63" s="60"/>
      <c r="B63" s="60"/>
      <c r="C63" s="60"/>
      <c r="D63" s="60"/>
      <c r="E63" s="60"/>
      <c r="F63" s="60"/>
      <c r="G63" s="60"/>
      <c r="H63" s="60"/>
    </row>
    <row r="64" spans="1:53" x14ac:dyDescent="0.25">
      <c r="G64" s="20"/>
      <c r="H64" s="25"/>
    </row>
    <row r="65" spans="7:10" ht="6.6" customHeight="1" x14ac:dyDescent="0.25">
      <c r="I65" s="2"/>
    </row>
    <row r="66" spans="7:10" x14ac:dyDescent="0.25">
      <c r="G66" s="17"/>
      <c r="J66" s="15"/>
    </row>
  </sheetData>
  <mergeCells count="23">
    <mergeCell ref="B56:F56"/>
    <mergeCell ref="A59:H59"/>
    <mergeCell ref="A60:H60"/>
    <mergeCell ref="A61:H61"/>
    <mergeCell ref="A62:H63"/>
    <mergeCell ref="B53:F53"/>
    <mergeCell ref="G53:H53"/>
    <mergeCell ref="B54:F54"/>
    <mergeCell ref="G54:H54"/>
    <mergeCell ref="B55:F55"/>
    <mergeCell ref="G55:H55"/>
    <mergeCell ref="B50:F50"/>
    <mergeCell ref="G50:H50"/>
    <mergeCell ref="B51:F51"/>
    <mergeCell ref="G51:H51"/>
    <mergeCell ref="B52:F52"/>
    <mergeCell ref="G52:H52"/>
    <mergeCell ref="G49:H49"/>
    <mergeCell ref="A21:C21"/>
    <mergeCell ref="A31:C31"/>
    <mergeCell ref="A40:B40"/>
    <mergeCell ref="A41:B41"/>
    <mergeCell ref="A42:C42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773E-6B26-4E70-B40C-57E98AFB6FFA}">
  <dimension ref="A2:BA66"/>
  <sheetViews>
    <sheetView workbookViewId="0">
      <selection sqref="A1:XFD1048576"/>
    </sheetView>
  </sheetViews>
  <sheetFormatPr defaultRowHeight="15" x14ac:dyDescent="0.25"/>
  <cols>
    <col min="1" max="1" width="21.7109375" customWidth="1"/>
    <col min="2" max="2" width="30.7109375" customWidth="1"/>
    <col min="3" max="3" width="15.28515625" customWidth="1"/>
    <col min="4" max="4" width="3.85546875" customWidth="1"/>
    <col min="5" max="5" width="12.7109375" customWidth="1"/>
    <col min="6" max="6" width="4.140625" customWidth="1"/>
    <col min="7" max="7" width="12.7109375" customWidth="1"/>
    <col min="8" max="8" width="9.7109375" customWidth="1"/>
    <col min="9" max="9" width="11.85546875" hidden="1" customWidth="1"/>
    <col min="10" max="10" width="2.28515625" customWidth="1"/>
    <col min="11" max="11" width="3.140625" customWidth="1"/>
  </cols>
  <sheetData>
    <row r="2" spans="1:10" ht="25.5" customHeight="1" x14ac:dyDescent="0.25">
      <c r="H2" s="32"/>
    </row>
    <row r="3" spans="1:10" ht="17.25" customHeight="1" x14ac:dyDescent="0.25"/>
    <row r="4" spans="1:10" ht="3" customHeight="1" x14ac:dyDescent="0.25"/>
    <row r="5" spans="1:10" ht="6" customHeight="1" x14ac:dyDescent="0.25"/>
    <row r="6" spans="1:10" ht="3.75" customHeight="1" x14ac:dyDescent="0.25"/>
    <row r="7" spans="1:10" ht="7.5" customHeight="1" x14ac:dyDescent="0.25"/>
    <row r="8" spans="1:10" hidden="1" x14ac:dyDescent="0.25"/>
    <row r="9" spans="1:10" hidden="1" x14ac:dyDescent="0.25"/>
    <row r="10" spans="1:10" hidden="1" x14ac:dyDescent="0.25"/>
    <row r="11" spans="1:10" ht="21" x14ac:dyDescent="0.35">
      <c r="A11" s="33" t="s">
        <v>80</v>
      </c>
      <c r="B11" s="34"/>
      <c r="C11" s="34"/>
      <c r="E11" s="32"/>
      <c r="H11" s="32"/>
    </row>
    <row r="12" spans="1:10" x14ac:dyDescent="0.25">
      <c r="A12" s="4" t="s">
        <v>78</v>
      </c>
      <c r="B12" s="4"/>
    </row>
    <row r="13" spans="1:10" s="4" customFormat="1" ht="3.6" customHeight="1" x14ac:dyDescent="0.25">
      <c r="D13"/>
      <c r="E13"/>
      <c r="F13"/>
      <c r="G13"/>
      <c r="H13"/>
      <c r="I13"/>
      <c r="J13"/>
    </row>
    <row r="14" spans="1:10" s="4" customFormat="1" hidden="1" x14ac:dyDescent="0.25">
      <c r="D14"/>
      <c r="E14"/>
      <c r="F14"/>
      <c r="G14"/>
      <c r="H14"/>
      <c r="I14"/>
      <c r="J14"/>
    </row>
    <row r="15" spans="1:10" ht="17.25" customHeight="1" x14ac:dyDescent="0.3">
      <c r="A15" s="41" t="s">
        <v>61</v>
      </c>
      <c r="B15" s="37"/>
    </row>
    <row r="16" spans="1:10" ht="20.45" hidden="1" customHeight="1" x14ac:dyDescent="0.25">
      <c r="A16" s="4" t="s">
        <v>44</v>
      </c>
      <c r="B16" s="4"/>
      <c r="C16" s="21">
        <v>0.5</v>
      </c>
    </row>
    <row r="17" spans="1:9" ht="8.25" customHeight="1" x14ac:dyDescent="0.25">
      <c r="A17" s="1"/>
      <c r="B17" s="1"/>
    </row>
    <row r="19" spans="1:9" x14ac:dyDescent="0.25">
      <c r="A19" s="4" t="s">
        <v>70</v>
      </c>
      <c r="B19" s="4"/>
      <c r="E19" s="5" t="s">
        <v>71</v>
      </c>
      <c r="F19" s="5"/>
      <c r="G19" s="5" t="s">
        <v>72</v>
      </c>
    </row>
    <row r="20" spans="1:9" x14ac:dyDescent="0.25">
      <c r="A20" s="4"/>
      <c r="B20" s="4"/>
      <c r="E20" s="5"/>
      <c r="F20" s="5"/>
      <c r="G20" s="5"/>
    </row>
    <row r="21" spans="1:9" ht="29.45" customHeight="1" x14ac:dyDescent="0.25">
      <c r="A21" s="64" t="s">
        <v>77</v>
      </c>
      <c r="B21" s="64"/>
      <c r="C21" s="64"/>
      <c r="D21" s="38"/>
      <c r="E21" s="35"/>
      <c r="G21" s="35"/>
      <c r="I21" s="8" t="e">
        <f>G21/E21</f>
        <v>#DIV/0!</v>
      </c>
    </row>
    <row r="23" spans="1:9" x14ac:dyDescent="0.25">
      <c r="A23" s="4" t="s">
        <v>62</v>
      </c>
      <c r="B23" s="4"/>
      <c r="C23" s="4"/>
      <c r="D23" s="4"/>
      <c r="E23" s="5" t="s">
        <v>71</v>
      </c>
      <c r="G23" s="5" t="s">
        <v>72</v>
      </c>
    </row>
    <row r="24" spans="1:9" hidden="1" x14ac:dyDescent="0.25">
      <c r="B24" s="3"/>
      <c r="C24" s="3"/>
      <c r="D24" s="3"/>
    </row>
    <row r="25" spans="1:9" x14ac:dyDescent="0.25">
      <c r="A25" t="s">
        <v>57</v>
      </c>
      <c r="B25" s="16"/>
      <c r="C25" s="16"/>
      <c r="D25" s="16"/>
      <c r="E25" s="35"/>
      <c r="G25" s="35"/>
      <c r="I25" s="8" t="e">
        <f>G25/E25</f>
        <v>#DIV/0!</v>
      </c>
    </row>
    <row r="26" spans="1:9" hidden="1" x14ac:dyDescent="0.25">
      <c r="A26" s="16" t="s">
        <v>29</v>
      </c>
      <c r="B26" s="16"/>
      <c r="C26" s="16"/>
      <c r="D26" s="16"/>
      <c r="E26" s="2">
        <v>22</v>
      </c>
      <c r="G26" s="2">
        <v>16</v>
      </c>
      <c r="I26" s="8">
        <f>G26/E26</f>
        <v>0.72727272727272729</v>
      </c>
    </row>
    <row r="27" spans="1:9" hidden="1" x14ac:dyDescent="0.25">
      <c r="A27" s="16" t="s">
        <v>13</v>
      </c>
      <c r="B27" s="16"/>
      <c r="C27" s="16"/>
      <c r="D27" s="16"/>
      <c r="E27" s="2">
        <v>18</v>
      </c>
      <c r="G27" s="2">
        <v>16</v>
      </c>
      <c r="I27" s="8">
        <f>G27/E27</f>
        <v>0.88888888888888884</v>
      </c>
    </row>
    <row r="28" spans="1:9" hidden="1" x14ac:dyDescent="0.25">
      <c r="A28" s="16" t="s">
        <v>10</v>
      </c>
      <c r="B28" s="16"/>
      <c r="C28" s="16"/>
      <c r="D28" s="16"/>
      <c r="E28" s="2">
        <v>25</v>
      </c>
      <c r="G28" s="2">
        <v>16</v>
      </c>
      <c r="I28" s="8">
        <f>G28/E28</f>
        <v>0.64</v>
      </c>
    </row>
    <row r="29" spans="1:9" hidden="1" x14ac:dyDescent="0.25">
      <c r="A29" s="1"/>
      <c r="B29" s="1"/>
      <c r="C29" s="1"/>
      <c r="D29" s="1"/>
    </row>
    <row r="30" spans="1:9" hidden="1" x14ac:dyDescent="0.25">
      <c r="B30" s="7"/>
      <c r="C30" s="7"/>
      <c r="D30" s="7"/>
    </row>
    <row r="31" spans="1:9" ht="31.15" customHeight="1" x14ac:dyDescent="0.25">
      <c r="A31" s="65" t="s">
        <v>58</v>
      </c>
      <c r="B31" s="65"/>
      <c r="C31" s="65"/>
      <c r="D31" s="39"/>
      <c r="E31" s="35"/>
      <c r="G31" s="35"/>
      <c r="I31" s="8" t="e">
        <f>G31/E31</f>
        <v>#DIV/0!</v>
      </c>
    </row>
    <row r="32" spans="1:9" hidden="1" x14ac:dyDescent="0.25">
      <c r="A32" s="16" t="s">
        <v>13</v>
      </c>
      <c r="B32" s="16"/>
      <c r="C32" s="16"/>
      <c r="D32" s="16"/>
      <c r="E32" s="2">
        <v>40</v>
      </c>
      <c r="G32" s="2">
        <v>12</v>
      </c>
      <c r="I32" s="8">
        <f>G32/E32</f>
        <v>0.3</v>
      </c>
    </row>
    <row r="33" spans="1:9" hidden="1" x14ac:dyDescent="0.25">
      <c r="A33" s="16" t="s">
        <v>28</v>
      </c>
      <c r="B33" s="16"/>
      <c r="C33" s="16"/>
      <c r="D33" s="16"/>
      <c r="E33" s="2">
        <v>48</v>
      </c>
      <c r="G33" s="2">
        <v>12</v>
      </c>
      <c r="I33" s="8">
        <f>G33/E33</f>
        <v>0.25</v>
      </c>
    </row>
    <row r="34" spans="1:9" hidden="1" x14ac:dyDescent="0.25">
      <c r="A34" s="16" t="s">
        <v>14</v>
      </c>
      <c r="B34" s="16"/>
      <c r="C34" s="16"/>
      <c r="D34" s="16"/>
      <c r="E34" s="2">
        <v>100</v>
      </c>
      <c r="G34" s="2">
        <v>12</v>
      </c>
      <c r="I34" s="8">
        <f>G34/E34</f>
        <v>0.12</v>
      </c>
    </row>
    <row r="35" spans="1:9" hidden="1" x14ac:dyDescent="0.25">
      <c r="A35" s="16" t="s">
        <v>23</v>
      </c>
      <c r="B35" s="16"/>
      <c r="C35" s="16"/>
      <c r="D35" s="16"/>
      <c r="E35" s="2">
        <v>75</v>
      </c>
      <c r="G35" s="2">
        <v>12</v>
      </c>
      <c r="I35" s="8">
        <f>G35/E35</f>
        <v>0.16</v>
      </c>
    </row>
    <row r="36" spans="1:9" hidden="1" x14ac:dyDescent="0.25"/>
    <row r="37" spans="1:9" ht="14.45" customHeight="1" x14ac:dyDescent="0.25">
      <c r="H37" s="10"/>
      <c r="I37" s="10" t="s">
        <v>18</v>
      </c>
    </row>
    <row r="38" spans="1:9" x14ac:dyDescent="0.25">
      <c r="A38" s="3" t="s">
        <v>40</v>
      </c>
      <c r="B38" s="3"/>
      <c r="C38" s="3"/>
      <c r="D38" s="3"/>
      <c r="E38" s="55" t="s">
        <v>83</v>
      </c>
      <c r="F38" s="10"/>
      <c r="G38" s="55" t="s">
        <v>84</v>
      </c>
    </row>
    <row r="39" spans="1:9" ht="23.25" customHeight="1" x14ac:dyDescent="0.25">
      <c r="A39" t="s">
        <v>81</v>
      </c>
      <c r="E39" s="35"/>
      <c r="G39" s="35"/>
      <c r="H39" s="4"/>
    </row>
    <row r="40" spans="1:9" ht="24" customHeight="1" x14ac:dyDescent="0.25">
      <c r="A40" s="67" t="s">
        <v>82</v>
      </c>
      <c r="B40" s="67"/>
      <c r="C40" s="9"/>
      <c r="D40" s="9"/>
      <c r="E40" s="56"/>
      <c r="G40" s="56"/>
    </row>
    <row r="41" spans="1:9" s="4" customFormat="1" ht="28.5" customHeight="1" x14ac:dyDescent="0.25">
      <c r="A41" s="68" t="s">
        <v>19</v>
      </c>
      <c r="B41" s="68"/>
      <c r="C41"/>
      <c r="D41"/>
      <c r="E41" s="35"/>
      <c r="F41" s="49"/>
      <c r="G41" s="35"/>
      <c r="H41" s="50"/>
      <c r="I41" s="51"/>
    </row>
    <row r="42" spans="1:9" s="4" customFormat="1" ht="28.5" customHeight="1" x14ac:dyDescent="0.25">
      <c r="A42" s="68"/>
      <c r="B42" s="69"/>
      <c r="C42" s="69"/>
      <c r="D42"/>
      <c r="E42" s="52"/>
      <c r="F42" s="49"/>
      <c r="G42" s="52"/>
      <c r="H42" s="50"/>
      <c r="I42" s="51"/>
    </row>
    <row r="43" spans="1:9" ht="23.25" customHeight="1" x14ac:dyDescent="0.25">
      <c r="A43" t="s">
        <v>41</v>
      </c>
      <c r="E43" s="2"/>
      <c r="F43" s="2"/>
      <c r="G43" s="2"/>
      <c r="H43" s="2"/>
      <c r="I43" s="2"/>
    </row>
    <row r="44" spans="1:9" ht="28.5" customHeight="1" x14ac:dyDescent="0.25">
      <c r="A44" t="s">
        <v>42</v>
      </c>
      <c r="E44" s="2"/>
      <c r="F44" s="2"/>
      <c r="G44" s="2"/>
      <c r="H44" s="2"/>
      <c r="I44" s="2"/>
    </row>
    <row r="45" spans="1:9" x14ac:dyDescent="0.25">
      <c r="E45" s="49"/>
      <c r="F45" s="49"/>
      <c r="G45" s="49"/>
      <c r="H45" s="49"/>
      <c r="I45" s="49"/>
    </row>
    <row r="46" spans="1:9" x14ac:dyDescent="0.25">
      <c r="E46" s="49"/>
      <c r="F46" s="49"/>
      <c r="G46" s="49"/>
      <c r="H46" s="49"/>
      <c r="I46" s="49"/>
    </row>
    <row r="47" spans="1:9" x14ac:dyDescent="0.25">
      <c r="E47" s="49"/>
      <c r="F47" s="49"/>
      <c r="G47" s="49"/>
      <c r="H47" s="49"/>
      <c r="I47" s="49"/>
    </row>
    <row r="48" spans="1:9" x14ac:dyDescent="0.25">
      <c r="A48" s="4" t="s">
        <v>59</v>
      </c>
      <c r="B48" s="4"/>
    </row>
    <row r="49" spans="1:53" s="23" customFormat="1" ht="18" customHeight="1" x14ac:dyDescent="0.25">
      <c r="A49" s="23" t="s">
        <v>46</v>
      </c>
      <c r="B49" s="23" t="s">
        <v>47</v>
      </c>
      <c r="C49" s="24"/>
      <c r="D49" s="24"/>
      <c r="E49" s="24"/>
      <c r="G49" s="66" t="s">
        <v>45</v>
      </c>
      <c r="H49" s="66"/>
    </row>
    <row r="50" spans="1:53" s="19" customFormat="1" ht="27" customHeight="1" x14ac:dyDescent="0.25">
      <c r="A50" s="40"/>
      <c r="B50" s="61"/>
      <c r="C50" s="61"/>
      <c r="D50" s="61"/>
      <c r="E50" s="61"/>
      <c r="F50" s="61"/>
      <c r="G50" s="62"/>
      <c r="H50" s="63"/>
    </row>
    <row r="51" spans="1:53" s="19" customFormat="1" ht="27" customHeight="1" x14ac:dyDescent="0.25">
      <c r="A51" s="40"/>
      <c r="B51" s="70"/>
      <c r="C51" s="71"/>
      <c r="D51" s="71"/>
      <c r="E51" s="71"/>
      <c r="F51" s="72"/>
      <c r="G51" s="62"/>
      <c r="H51" s="63"/>
    </row>
    <row r="52" spans="1:53" s="19" customFormat="1" ht="27" customHeight="1" x14ac:dyDescent="0.25">
      <c r="A52" s="40"/>
      <c r="B52" s="61"/>
      <c r="C52" s="61"/>
      <c r="D52" s="61"/>
      <c r="E52" s="61"/>
      <c r="F52" s="61"/>
      <c r="G52" s="62"/>
      <c r="H52" s="63"/>
    </row>
    <row r="53" spans="1:53" s="19" customFormat="1" ht="27" customHeight="1" x14ac:dyDescent="0.25">
      <c r="A53" s="40"/>
      <c r="B53" s="61"/>
      <c r="C53" s="61"/>
      <c r="D53" s="61"/>
      <c r="E53" s="61"/>
      <c r="F53" s="61"/>
      <c r="G53" s="62"/>
      <c r="H53" s="63"/>
    </row>
    <row r="54" spans="1:53" s="19" customFormat="1" ht="27" customHeight="1" x14ac:dyDescent="0.25">
      <c r="A54" s="57"/>
      <c r="B54" s="70"/>
      <c r="C54" s="71"/>
      <c r="D54" s="71"/>
      <c r="E54" s="71"/>
      <c r="F54" s="72"/>
      <c r="G54" s="62"/>
      <c r="H54" s="63"/>
    </row>
    <row r="55" spans="1:53" s="19" customFormat="1" ht="27" customHeight="1" x14ac:dyDescent="0.25">
      <c r="A55" s="57"/>
      <c r="B55" s="70"/>
      <c r="C55" s="71"/>
      <c r="D55" s="71"/>
      <c r="E55" s="71"/>
      <c r="F55" s="72"/>
      <c r="G55" s="62"/>
      <c r="H55" s="63"/>
    </row>
    <row r="56" spans="1:53" s="19" customFormat="1" ht="27" customHeight="1" x14ac:dyDescent="0.25">
      <c r="A56" s="57"/>
      <c r="B56" s="70"/>
      <c r="C56" s="71"/>
      <c r="D56" s="71"/>
      <c r="E56" s="71"/>
      <c r="F56" s="72"/>
      <c r="G56" s="53"/>
      <c r="H56" s="54"/>
    </row>
    <row r="57" spans="1:53" ht="8.25" customHeight="1" x14ac:dyDescent="0.25"/>
    <row r="58" spans="1:53" x14ac:dyDescent="0.25">
      <c r="A58" s="4" t="s">
        <v>73</v>
      </c>
    </row>
    <row r="59" spans="1:53" s="35" customFormat="1" ht="124.5" customHeight="1" x14ac:dyDescent="0.25">
      <c r="A59" s="58" t="s">
        <v>75</v>
      </c>
      <c r="B59" s="59"/>
      <c r="C59" s="59"/>
      <c r="D59" s="59"/>
      <c r="E59" s="59"/>
      <c r="F59" s="59"/>
      <c r="G59" s="59"/>
      <c r="H59" s="59"/>
      <c r="I59" s="36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1:53" s="35" customFormat="1" ht="108.75" customHeight="1" x14ac:dyDescent="0.25">
      <c r="A60" s="58" t="s">
        <v>76</v>
      </c>
      <c r="B60" s="59"/>
      <c r="C60" s="59"/>
      <c r="D60" s="59"/>
      <c r="E60" s="59"/>
      <c r="F60" s="59"/>
      <c r="G60" s="59"/>
      <c r="H60" s="59"/>
      <c r="I60" s="36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1:53" s="35" customFormat="1" ht="121.5" customHeight="1" x14ac:dyDescent="0.25">
      <c r="A61" s="58" t="s">
        <v>74</v>
      </c>
      <c r="B61" s="59"/>
      <c r="C61" s="59"/>
      <c r="D61" s="59"/>
      <c r="E61" s="59"/>
      <c r="F61" s="59"/>
      <c r="G61" s="59"/>
      <c r="H61" s="59"/>
      <c r="I61" s="36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x14ac:dyDescent="0.25">
      <c r="A62" s="60"/>
      <c r="B62" s="60"/>
      <c r="C62" s="60"/>
      <c r="D62" s="60"/>
      <c r="E62" s="60"/>
      <c r="F62" s="60"/>
      <c r="G62" s="60"/>
      <c r="H62" s="60"/>
    </row>
    <row r="63" spans="1:53" ht="16.899999999999999" customHeight="1" x14ac:dyDescent="0.25">
      <c r="A63" s="60"/>
      <c r="B63" s="60"/>
      <c r="C63" s="60"/>
      <c r="D63" s="60"/>
      <c r="E63" s="60"/>
      <c r="F63" s="60"/>
      <c r="G63" s="60"/>
      <c r="H63" s="60"/>
    </row>
    <row r="64" spans="1:53" x14ac:dyDescent="0.25">
      <c r="G64" s="20"/>
      <c r="H64" s="25"/>
    </row>
    <row r="65" spans="7:10" ht="6.6" customHeight="1" x14ac:dyDescent="0.25">
      <c r="I65" s="2"/>
    </row>
    <row r="66" spans="7:10" x14ac:dyDescent="0.25">
      <c r="G66" s="17"/>
      <c r="J66" s="15"/>
    </row>
  </sheetData>
  <mergeCells count="23">
    <mergeCell ref="B56:F56"/>
    <mergeCell ref="A59:H59"/>
    <mergeCell ref="A60:H60"/>
    <mergeCell ref="A61:H61"/>
    <mergeCell ref="A62:H63"/>
    <mergeCell ref="B53:F53"/>
    <mergeCell ref="G53:H53"/>
    <mergeCell ref="B54:F54"/>
    <mergeCell ref="G54:H54"/>
    <mergeCell ref="B55:F55"/>
    <mergeCell ref="G55:H55"/>
    <mergeCell ref="B50:F50"/>
    <mergeCell ref="G50:H50"/>
    <mergeCell ref="B51:F51"/>
    <mergeCell ref="G51:H51"/>
    <mergeCell ref="B52:F52"/>
    <mergeCell ref="G52:H52"/>
    <mergeCell ref="G49:H49"/>
    <mergeCell ref="A21:C21"/>
    <mergeCell ref="A31:C31"/>
    <mergeCell ref="A40:B40"/>
    <mergeCell ref="A41:B41"/>
    <mergeCell ref="A42:C42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DB133-4288-4417-A77E-1258CA65E249}">
  <dimension ref="A2:BA66"/>
  <sheetViews>
    <sheetView workbookViewId="0">
      <selection activeCell="M39" sqref="M39"/>
    </sheetView>
  </sheetViews>
  <sheetFormatPr defaultRowHeight="15" x14ac:dyDescent="0.25"/>
  <cols>
    <col min="1" max="1" width="21.7109375" customWidth="1"/>
    <col min="2" max="2" width="30.7109375" customWidth="1"/>
    <col min="3" max="3" width="15.28515625" customWidth="1"/>
    <col min="4" max="4" width="3.85546875" customWidth="1"/>
    <col min="5" max="5" width="12.7109375" customWidth="1"/>
    <col min="6" max="6" width="4.140625" customWidth="1"/>
    <col min="7" max="7" width="12.7109375" customWidth="1"/>
    <col min="8" max="8" width="9.7109375" customWidth="1"/>
    <col min="9" max="9" width="11.85546875" hidden="1" customWidth="1"/>
    <col min="10" max="10" width="2.28515625" customWidth="1"/>
    <col min="11" max="11" width="3.140625" customWidth="1"/>
  </cols>
  <sheetData>
    <row r="2" spans="1:10" ht="25.5" customHeight="1" x14ac:dyDescent="0.25">
      <c r="H2" s="32"/>
    </row>
    <row r="3" spans="1:10" ht="17.25" customHeight="1" x14ac:dyDescent="0.25"/>
    <row r="4" spans="1:10" ht="3" customHeight="1" x14ac:dyDescent="0.25"/>
    <row r="5" spans="1:10" ht="6" customHeight="1" x14ac:dyDescent="0.25"/>
    <row r="6" spans="1:10" ht="3.75" customHeight="1" x14ac:dyDescent="0.25"/>
    <row r="7" spans="1:10" ht="7.5" customHeight="1" x14ac:dyDescent="0.25"/>
    <row r="8" spans="1:10" hidden="1" x14ac:dyDescent="0.25"/>
    <row r="9" spans="1:10" hidden="1" x14ac:dyDescent="0.25"/>
    <row r="10" spans="1:10" hidden="1" x14ac:dyDescent="0.25"/>
    <row r="11" spans="1:10" ht="21" x14ac:dyDescent="0.35">
      <c r="A11" s="33" t="s">
        <v>80</v>
      </c>
      <c r="B11" s="34"/>
      <c r="C11" s="34"/>
      <c r="E11" s="32"/>
      <c r="H11" s="32"/>
    </row>
    <row r="12" spans="1:10" x14ac:dyDescent="0.25">
      <c r="A12" s="4" t="s">
        <v>78</v>
      </c>
      <c r="B12" s="4"/>
    </row>
    <row r="13" spans="1:10" s="4" customFormat="1" ht="3.6" customHeight="1" x14ac:dyDescent="0.25">
      <c r="D13"/>
      <c r="E13"/>
      <c r="F13"/>
      <c r="G13"/>
      <c r="H13"/>
      <c r="I13"/>
      <c r="J13"/>
    </row>
    <row r="14" spans="1:10" s="4" customFormat="1" hidden="1" x14ac:dyDescent="0.25">
      <c r="D14"/>
      <c r="E14"/>
      <c r="F14"/>
      <c r="G14"/>
      <c r="H14"/>
      <c r="I14"/>
      <c r="J14"/>
    </row>
    <row r="15" spans="1:10" ht="17.25" customHeight="1" x14ac:dyDescent="0.3">
      <c r="A15" s="41" t="s">
        <v>61</v>
      </c>
      <c r="B15" s="37"/>
    </row>
    <row r="16" spans="1:10" ht="20.45" hidden="1" customHeight="1" x14ac:dyDescent="0.25">
      <c r="A16" s="4" t="s">
        <v>44</v>
      </c>
      <c r="B16" s="4"/>
      <c r="C16" s="21">
        <v>0.5</v>
      </c>
    </row>
    <row r="17" spans="1:9" ht="8.25" customHeight="1" x14ac:dyDescent="0.25">
      <c r="A17" s="1"/>
      <c r="B17" s="1"/>
    </row>
    <row r="19" spans="1:9" x14ac:dyDescent="0.25">
      <c r="A19" s="4" t="s">
        <v>70</v>
      </c>
      <c r="B19" s="4"/>
      <c r="E19" s="5" t="s">
        <v>71</v>
      </c>
      <c r="F19" s="5"/>
      <c r="G19" s="5" t="s">
        <v>72</v>
      </c>
    </row>
    <row r="20" spans="1:9" x14ac:dyDescent="0.25">
      <c r="A20" s="4"/>
      <c r="B20" s="4"/>
      <c r="E20" s="5"/>
      <c r="F20" s="5"/>
      <c r="G20" s="5"/>
    </row>
    <row r="21" spans="1:9" ht="29.45" customHeight="1" x14ac:dyDescent="0.25">
      <c r="A21" s="64" t="s">
        <v>77</v>
      </c>
      <c r="B21" s="64"/>
      <c r="C21" s="64"/>
      <c r="D21" s="38"/>
      <c r="E21" s="35"/>
      <c r="G21" s="35"/>
      <c r="I21" s="8" t="e">
        <f>G21/E21</f>
        <v>#DIV/0!</v>
      </c>
    </row>
    <row r="23" spans="1:9" x14ac:dyDescent="0.25">
      <c r="A23" s="4" t="s">
        <v>62</v>
      </c>
      <c r="B23" s="4"/>
      <c r="C23" s="4"/>
      <c r="D23" s="4"/>
      <c r="E23" s="5" t="s">
        <v>71</v>
      </c>
      <c r="G23" s="5" t="s">
        <v>72</v>
      </c>
    </row>
    <row r="24" spans="1:9" hidden="1" x14ac:dyDescent="0.25">
      <c r="B24" s="3"/>
      <c r="C24" s="3"/>
      <c r="D24" s="3"/>
    </row>
    <row r="25" spans="1:9" x14ac:dyDescent="0.25">
      <c r="A25" t="s">
        <v>57</v>
      </c>
      <c r="B25" s="16"/>
      <c r="C25" s="16"/>
      <c r="D25" s="16"/>
      <c r="E25" s="35"/>
      <c r="G25" s="35"/>
      <c r="I25" s="8" t="e">
        <f>G25/E25</f>
        <v>#DIV/0!</v>
      </c>
    </row>
    <row r="26" spans="1:9" hidden="1" x14ac:dyDescent="0.25">
      <c r="A26" s="16" t="s">
        <v>29</v>
      </c>
      <c r="B26" s="16"/>
      <c r="C26" s="16"/>
      <c r="D26" s="16"/>
      <c r="E26" s="2">
        <v>22</v>
      </c>
      <c r="G26" s="2">
        <v>16</v>
      </c>
      <c r="I26" s="8">
        <f>G26/E26</f>
        <v>0.72727272727272729</v>
      </c>
    </row>
    <row r="27" spans="1:9" hidden="1" x14ac:dyDescent="0.25">
      <c r="A27" s="16" t="s">
        <v>13</v>
      </c>
      <c r="B27" s="16"/>
      <c r="C27" s="16"/>
      <c r="D27" s="16"/>
      <c r="E27" s="2">
        <v>18</v>
      </c>
      <c r="G27" s="2">
        <v>16</v>
      </c>
      <c r="I27" s="8">
        <f>G27/E27</f>
        <v>0.88888888888888884</v>
      </c>
    </row>
    <row r="28" spans="1:9" hidden="1" x14ac:dyDescent="0.25">
      <c r="A28" s="16" t="s">
        <v>10</v>
      </c>
      <c r="B28" s="16"/>
      <c r="C28" s="16"/>
      <c r="D28" s="16"/>
      <c r="E28" s="2">
        <v>25</v>
      </c>
      <c r="G28" s="2">
        <v>16</v>
      </c>
      <c r="I28" s="8">
        <f>G28/E28</f>
        <v>0.64</v>
      </c>
    </row>
    <row r="29" spans="1:9" hidden="1" x14ac:dyDescent="0.25">
      <c r="A29" s="1"/>
      <c r="B29" s="1"/>
      <c r="C29" s="1"/>
      <c r="D29" s="1"/>
    </row>
    <row r="30" spans="1:9" hidden="1" x14ac:dyDescent="0.25">
      <c r="B30" s="7"/>
      <c r="C30" s="7"/>
      <c r="D30" s="7"/>
    </row>
    <row r="31" spans="1:9" ht="31.15" customHeight="1" x14ac:dyDescent="0.25">
      <c r="A31" s="65" t="s">
        <v>58</v>
      </c>
      <c r="B31" s="65"/>
      <c r="C31" s="65"/>
      <c r="D31" s="39"/>
      <c r="E31" s="35"/>
      <c r="G31" s="35"/>
      <c r="I31" s="8" t="e">
        <f>G31/E31</f>
        <v>#DIV/0!</v>
      </c>
    </row>
    <row r="32" spans="1:9" hidden="1" x14ac:dyDescent="0.25">
      <c r="A32" s="16" t="s">
        <v>13</v>
      </c>
      <c r="B32" s="16"/>
      <c r="C32" s="16"/>
      <c r="D32" s="16"/>
      <c r="E32" s="2">
        <v>40</v>
      </c>
      <c r="G32" s="2">
        <v>12</v>
      </c>
      <c r="I32" s="8">
        <f>G32/E32</f>
        <v>0.3</v>
      </c>
    </row>
    <row r="33" spans="1:9" hidden="1" x14ac:dyDescent="0.25">
      <c r="A33" s="16" t="s">
        <v>28</v>
      </c>
      <c r="B33" s="16"/>
      <c r="C33" s="16"/>
      <c r="D33" s="16"/>
      <c r="E33" s="2">
        <v>48</v>
      </c>
      <c r="G33" s="2">
        <v>12</v>
      </c>
      <c r="I33" s="8">
        <f>G33/E33</f>
        <v>0.25</v>
      </c>
    </row>
    <row r="34" spans="1:9" hidden="1" x14ac:dyDescent="0.25">
      <c r="A34" s="16" t="s">
        <v>14</v>
      </c>
      <c r="B34" s="16"/>
      <c r="C34" s="16"/>
      <c r="D34" s="16"/>
      <c r="E34" s="2">
        <v>100</v>
      </c>
      <c r="G34" s="2">
        <v>12</v>
      </c>
      <c r="I34" s="8">
        <f>G34/E34</f>
        <v>0.12</v>
      </c>
    </row>
    <row r="35" spans="1:9" hidden="1" x14ac:dyDescent="0.25">
      <c r="A35" s="16" t="s">
        <v>23</v>
      </c>
      <c r="B35" s="16"/>
      <c r="C35" s="16"/>
      <c r="D35" s="16"/>
      <c r="E35" s="2">
        <v>75</v>
      </c>
      <c r="G35" s="2">
        <v>12</v>
      </c>
      <c r="I35" s="8">
        <f>G35/E35</f>
        <v>0.16</v>
      </c>
    </row>
    <row r="36" spans="1:9" hidden="1" x14ac:dyDescent="0.25"/>
    <row r="37" spans="1:9" ht="14.45" customHeight="1" x14ac:dyDescent="0.25">
      <c r="H37" s="10"/>
      <c r="I37" s="10" t="s">
        <v>18</v>
      </c>
    </row>
    <row r="38" spans="1:9" x14ac:dyDescent="0.25">
      <c r="A38" s="3" t="s">
        <v>40</v>
      </c>
      <c r="B38" s="3"/>
      <c r="C38" s="3"/>
      <c r="D38" s="3"/>
      <c r="E38" s="55" t="s">
        <v>83</v>
      </c>
      <c r="F38" s="10"/>
      <c r="G38" s="55" t="s">
        <v>84</v>
      </c>
    </row>
    <row r="39" spans="1:9" ht="23.25" customHeight="1" x14ac:dyDescent="0.25">
      <c r="A39" t="s">
        <v>81</v>
      </c>
      <c r="E39" s="35"/>
      <c r="G39" s="35"/>
      <c r="H39" s="4"/>
    </row>
    <row r="40" spans="1:9" ht="24" customHeight="1" x14ac:dyDescent="0.25">
      <c r="A40" s="67" t="s">
        <v>82</v>
      </c>
      <c r="B40" s="67"/>
      <c r="C40" s="9"/>
      <c r="D40" s="9"/>
      <c r="E40" s="56"/>
      <c r="G40" s="56"/>
    </row>
    <row r="41" spans="1:9" s="4" customFormat="1" ht="28.5" customHeight="1" x14ac:dyDescent="0.25">
      <c r="A41" s="68" t="s">
        <v>19</v>
      </c>
      <c r="B41" s="68"/>
      <c r="C41"/>
      <c r="D41"/>
      <c r="E41" s="35"/>
      <c r="F41" s="49"/>
      <c r="G41" s="35"/>
      <c r="H41" s="50"/>
      <c r="I41" s="51"/>
    </row>
    <row r="42" spans="1:9" s="4" customFormat="1" ht="28.5" customHeight="1" x14ac:dyDescent="0.25">
      <c r="A42" s="68"/>
      <c r="B42" s="69"/>
      <c r="C42" s="69"/>
      <c r="D42"/>
      <c r="E42" s="52"/>
      <c r="F42" s="49"/>
      <c r="G42" s="52"/>
      <c r="H42" s="50"/>
      <c r="I42" s="51"/>
    </row>
    <row r="43" spans="1:9" ht="23.25" customHeight="1" x14ac:dyDescent="0.25">
      <c r="A43" t="s">
        <v>41</v>
      </c>
      <c r="E43" s="2"/>
      <c r="F43" s="2"/>
      <c r="G43" s="2"/>
      <c r="H43" s="2"/>
      <c r="I43" s="2"/>
    </row>
    <row r="44" spans="1:9" ht="28.5" customHeight="1" x14ac:dyDescent="0.25">
      <c r="A44" t="s">
        <v>42</v>
      </c>
      <c r="E44" s="2"/>
      <c r="F44" s="2"/>
      <c r="G44" s="2"/>
      <c r="H44" s="2"/>
      <c r="I44" s="2"/>
    </row>
    <row r="45" spans="1:9" x14ac:dyDescent="0.25">
      <c r="E45" s="49"/>
      <c r="F45" s="49"/>
      <c r="G45" s="49"/>
      <c r="H45" s="49"/>
      <c r="I45" s="49"/>
    </row>
    <row r="46" spans="1:9" x14ac:dyDescent="0.25">
      <c r="E46" s="49"/>
      <c r="F46" s="49"/>
      <c r="G46" s="49"/>
      <c r="H46" s="49"/>
      <c r="I46" s="49"/>
    </row>
    <row r="47" spans="1:9" x14ac:dyDescent="0.25">
      <c r="E47" s="49"/>
      <c r="F47" s="49"/>
      <c r="G47" s="49"/>
      <c r="H47" s="49"/>
      <c r="I47" s="49"/>
    </row>
    <row r="48" spans="1:9" x14ac:dyDescent="0.25">
      <c r="A48" s="4" t="s">
        <v>59</v>
      </c>
      <c r="B48" s="4"/>
    </row>
    <row r="49" spans="1:53" s="23" customFormat="1" ht="18" customHeight="1" x14ac:dyDescent="0.25">
      <c r="A49" s="23" t="s">
        <v>46</v>
      </c>
      <c r="B49" s="23" t="s">
        <v>47</v>
      </c>
      <c r="C49" s="24"/>
      <c r="D49" s="24"/>
      <c r="E49" s="24"/>
      <c r="G49" s="66" t="s">
        <v>45</v>
      </c>
      <c r="H49" s="66"/>
    </row>
    <row r="50" spans="1:53" s="19" customFormat="1" ht="27" customHeight="1" x14ac:dyDescent="0.25">
      <c r="A50" s="40"/>
      <c r="B50" s="61"/>
      <c r="C50" s="61"/>
      <c r="D50" s="61"/>
      <c r="E50" s="61"/>
      <c r="F50" s="61"/>
      <c r="G50" s="62"/>
      <c r="H50" s="63"/>
    </row>
    <row r="51" spans="1:53" s="19" customFormat="1" ht="27" customHeight="1" x14ac:dyDescent="0.25">
      <c r="A51" s="40"/>
      <c r="B51" s="70"/>
      <c r="C51" s="71"/>
      <c r="D51" s="71"/>
      <c r="E51" s="71"/>
      <c r="F51" s="72"/>
      <c r="G51" s="62"/>
      <c r="H51" s="63"/>
    </row>
    <row r="52" spans="1:53" s="19" customFormat="1" ht="27" customHeight="1" x14ac:dyDescent="0.25">
      <c r="A52" s="40"/>
      <c r="B52" s="61"/>
      <c r="C52" s="61"/>
      <c r="D52" s="61"/>
      <c r="E52" s="61"/>
      <c r="F52" s="61"/>
      <c r="G52" s="62"/>
      <c r="H52" s="63"/>
    </row>
    <row r="53" spans="1:53" s="19" customFormat="1" ht="27" customHeight="1" x14ac:dyDescent="0.25">
      <c r="A53" s="40"/>
      <c r="B53" s="61"/>
      <c r="C53" s="61"/>
      <c r="D53" s="61"/>
      <c r="E53" s="61"/>
      <c r="F53" s="61"/>
      <c r="G53" s="62"/>
      <c r="H53" s="63"/>
    </row>
    <row r="54" spans="1:53" s="19" customFormat="1" ht="27" customHeight="1" x14ac:dyDescent="0.25">
      <c r="A54" s="57"/>
      <c r="B54" s="70"/>
      <c r="C54" s="71"/>
      <c r="D54" s="71"/>
      <c r="E54" s="71"/>
      <c r="F54" s="72"/>
      <c r="G54" s="62"/>
      <c r="H54" s="63"/>
    </row>
    <row r="55" spans="1:53" s="19" customFormat="1" ht="27" customHeight="1" x14ac:dyDescent="0.25">
      <c r="A55" s="57"/>
      <c r="B55" s="70"/>
      <c r="C55" s="71"/>
      <c r="D55" s="71"/>
      <c r="E55" s="71"/>
      <c r="F55" s="72"/>
      <c r="G55" s="62"/>
      <c r="H55" s="63"/>
    </row>
    <row r="56" spans="1:53" s="19" customFormat="1" ht="27" customHeight="1" x14ac:dyDescent="0.25">
      <c r="A56" s="57"/>
      <c r="B56" s="70"/>
      <c r="C56" s="71"/>
      <c r="D56" s="71"/>
      <c r="E56" s="71"/>
      <c r="F56" s="72"/>
      <c r="G56" s="53"/>
      <c r="H56" s="54"/>
    </row>
    <row r="57" spans="1:53" ht="8.25" customHeight="1" x14ac:dyDescent="0.25"/>
    <row r="58" spans="1:53" x14ac:dyDescent="0.25">
      <c r="A58" s="4" t="s">
        <v>73</v>
      </c>
    </row>
    <row r="59" spans="1:53" s="35" customFormat="1" ht="124.5" customHeight="1" x14ac:dyDescent="0.25">
      <c r="A59" s="58" t="s">
        <v>75</v>
      </c>
      <c r="B59" s="59"/>
      <c r="C59" s="59"/>
      <c r="D59" s="59"/>
      <c r="E59" s="59"/>
      <c r="F59" s="59"/>
      <c r="G59" s="59"/>
      <c r="H59" s="59"/>
      <c r="I59" s="36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1:53" s="35" customFormat="1" ht="108.75" customHeight="1" x14ac:dyDescent="0.25">
      <c r="A60" s="58" t="s">
        <v>76</v>
      </c>
      <c r="B60" s="59"/>
      <c r="C60" s="59"/>
      <c r="D60" s="59"/>
      <c r="E60" s="59"/>
      <c r="F60" s="59"/>
      <c r="G60" s="59"/>
      <c r="H60" s="59"/>
      <c r="I60" s="36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1:53" s="35" customFormat="1" ht="121.5" customHeight="1" x14ac:dyDescent="0.25">
      <c r="A61" s="58" t="s">
        <v>74</v>
      </c>
      <c r="B61" s="59"/>
      <c r="C61" s="59"/>
      <c r="D61" s="59"/>
      <c r="E61" s="59"/>
      <c r="F61" s="59"/>
      <c r="G61" s="59"/>
      <c r="H61" s="59"/>
      <c r="I61" s="36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x14ac:dyDescent="0.25">
      <c r="A62" s="60"/>
      <c r="B62" s="60"/>
      <c r="C62" s="60"/>
      <c r="D62" s="60"/>
      <c r="E62" s="60"/>
      <c r="F62" s="60"/>
      <c r="G62" s="60"/>
      <c r="H62" s="60"/>
    </row>
    <row r="63" spans="1:53" ht="16.899999999999999" customHeight="1" x14ac:dyDescent="0.25">
      <c r="A63" s="60"/>
      <c r="B63" s="60"/>
      <c r="C63" s="60"/>
      <c r="D63" s="60"/>
      <c r="E63" s="60"/>
      <c r="F63" s="60"/>
      <c r="G63" s="60"/>
      <c r="H63" s="60"/>
    </row>
    <row r="64" spans="1:53" x14ac:dyDescent="0.25">
      <c r="G64" s="20"/>
      <c r="H64" s="25"/>
    </row>
    <row r="65" spans="7:10" ht="6.6" customHeight="1" x14ac:dyDescent="0.25">
      <c r="I65" s="2"/>
    </row>
    <row r="66" spans="7:10" x14ac:dyDescent="0.25">
      <c r="G66" s="17"/>
      <c r="J66" s="15"/>
    </row>
  </sheetData>
  <mergeCells count="23">
    <mergeCell ref="B56:F56"/>
    <mergeCell ref="A59:H59"/>
    <mergeCell ref="A60:H60"/>
    <mergeCell ref="A61:H61"/>
    <mergeCell ref="A62:H63"/>
    <mergeCell ref="B53:F53"/>
    <mergeCell ref="G53:H53"/>
    <mergeCell ref="B54:F54"/>
    <mergeCell ref="G54:H54"/>
    <mergeCell ref="B55:F55"/>
    <mergeCell ref="G55:H55"/>
    <mergeCell ref="B50:F50"/>
    <mergeCell ref="G50:H50"/>
    <mergeCell ref="B51:F51"/>
    <mergeCell ref="G51:H51"/>
    <mergeCell ref="B52:F52"/>
    <mergeCell ref="G52:H52"/>
    <mergeCell ref="G49:H49"/>
    <mergeCell ref="A21:C21"/>
    <mergeCell ref="A31:C31"/>
    <mergeCell ref="A40:B40"/>
    <mergeCell ref="A41:B41"/>
    <mergeCell ref="A42:C42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65"/>
  <sheetViews>
    <sheetView tabSelected="1" workbookViewId="0">
      <selection activeCell="G7" sqref="G7"/>
    </sheetView>
  </sheetViews>
  <sheetFormatPr defaultRowHeight="15" x14ac:dyDescent="0.25"/>
  <cols>
    <col min="1" max="1" width="21.7109375" customWidth="1"/>
    <col min="2" max="2" width="32.5703125" customWidth="1"/>
    <col min="3" max="3" width="15.28515625" customWidth="1"/>
    <col min="4" max="4" width="3.85546875" customWidth="1"/>
    <col min="5" max="5" width="12.7109375" customWidth="1"/>
    <col min="6" max="6" width="4.140625" customWidth="1"/>
    <col min="7" max="7" width="12.7109375" customWidth="1"/>
    <col min="8" max="8" width="9.7109375" customWidth="1"/>
    <col min="9" max="9" width="11.85546875" hidden="1" customWidth="1"/>
    <col min="10" max="10" width="2.85546875" customWidth="1"/>
    <col min="11" max="11" width="3.140625" customWidth="1"/>
  </cols>
  <sheetData>
    <row r="2" spans="1:10" hidden="1" x14ac:dyDescent="0.25">
      <c r="E2" s="31"/>
      <c r="F2" s="31"/>
      <c r="G2" s="31"/>
      <c r="H2" s="31"/>
    </row>
    <row r="3" spans="1:10" hidden="1" x14ac:dyDescent="0.25">
      <c r="E3" s="31"/>
      <c r="F3" s="31"/>
      <c r="G3" s="31"/>
      <c r="H3" s="31"/>
    </row>
    <row r="4" spans="1:10" hidden="1" x14ac:dyDescent="0.25">
      <c r="E4" s="31"/>
      <c r="F4" s="31"/>
      <c r="G4" s="31"/>
      <c r="H4" s="31"/>
    </row>
    <row r="5" spans="1:10" hidden="1" x14ac:dyDescent="0.25">
      <c r="E5" s="31"/>
      <c r="F5" s="31"/>
      <c r="G5" s="31"/>
      <c r="H5" s="31"/>
    </row>
    <row r="6" spans="1:10" hidden="1" x14ac:dyDescent="0.25">
      <c r="E6" s="31"/>
      <c r="F6" s="31"/>
      <c r="G6" s="31"/>
      <c r="H6" s="31"/>
    </row>
    <row r="7" spans="1:10" ht="15.75" x14ac:dyDescent="0.25">
      <c r="G7" s="32"/>
    </row>
    <row r="9" spans="1:10" hidden="1" x14ac:dyDescent="0.25"/>
    <row r="10" spans="1:10" ht="10.5" customHeight="1" x14ac:dyDescent="0.25"/>
    <row r="11" spans="1:10" ht="9" customHeight="1" x14ac:dyDescent="0.25"/>
    <row r="12" spans="1:10" ht="33" customHeight="1" x14ac:dyDescent="0.35">
      <c r="A12" s="33" t="s">
        <v>85</v>
      </c>
      <c r="B12" s="34"/>
      <c r="C12" s="34"/>
    </row>
    <row r="13" spans="1:10" x14ac:dyDescent="0.25">
      <c r="A13" s="4" t="s">
        <v>86</v>
      </c>
      <c r="B13" s="4"/>
    </row>
    <row r="14" spans="1:10" s="4" customFormat="1" ht="3.6" customHeight="1" x14ac:dyDescent="0.25">
      <c r="D14"/>
      <c r="E14"/>
      <c r="F14"/>
      <c r="G14"/>
      <c r="H14"/>
      <c r="I14"/>
      <c r="J14"/>
    </row>
    <row r="15" spans="1:10" s="4" customFormat="1" hidden="1" x14ac:dyDescent="0.25">
      <c r="D15"/>
      <c r="E15"/>
      <c r="F15"/>
      <c r="G15"/>
      <c r="H15"/>
      <c r="I15"/>
      <c r="J15"/>
    </row>
    <row r="16" spans="1:10" ht="21.6" customHeight="1" x14ac:dyDescent="0.3">
      <c r="A16" s="32" t="s">
        <v>61</v>
      </c>
      <c r="B16" s="28"/>
    </row>
    <row r="17" spans="1:9" ht="21.6" customHeight="1" x14ac:dyDescent="0.25">
      <c r="A17" s="23" t="s">
        <v>69</v>
      </c>
      <c r="B17" s="30">
        <f>'[1]Q1 - 2019'!B17+'[1]Q2 - 2019'!B17+'[1]Q3 - 2019'!B17+'[1]Q4 - 2019'!B17</f>
        <v>0</v>
      </c>
    </row>
    <row r="18" spans="1:9" ht="20.45" hidden="1" customHeight="1" x14ac:dyDescent="0.25">
      <c r="A18" s="4" t="s">
        <v>44</v>
      </c>
      <c r="B18" s="4"/>
      <c r="C18" s="21">
        <v>0.5</v>
      </c>
      <c r="D18" s="29"/>
    </row>
    <row r="19" spans="1:9" x14ac:dyDescent="0.25">
      <c r="A19" s="1"/>
      <c r="B19" s="1"/>
    </row>
    <row r="20" spans="1:9" x14ac:dyDescent="0.25">
      <c r="H20" s="5"/>
      <c r="I20" s="5" t="s">
        <v>4</v>
      </c>
    </row>
    <row r="21" spans="1:9" x14ac:dyDescent="0.25">
      <c r="A21" s="4" t="s">
        <v>60</v>
      </c>
      <c r="B21" s="4"/>
      <c r="E21" s="5" t="s">
        <v>0</v>
      </c>
      <c r="F21" s="5"/>
      <c r="G21" s="5" t="s">
        <v>1</v>
      </c>
      <c r="H21" s="5"/>
      <c r="I21" s="5"/>
    </row>
    <row r="22" spans="1:9" ht="29.45" customHeight="1" x14ac:dyDescent="0.25">
      <c r="A22" s="64" t="s">
        <v>77</v>
      </c>
      <c r="B22" s="64"/>
      <c r="C22" s="64"/>
      <c r="D22" s="26"/>
      <c r="E22" s="2">
        <f>'[1]Q1 - 2019'!E22+'[1]Q2 - 2019'!E22+'[1]Q3 - 2019'!E22+'[1]Q4 - 2019'!E22</f>
        <v>0</v>
      </c>
      <c r="G22" s="2">
        <f>'[1]Q1 - 2019'!G22+'[1]Q2 - 2019'!G22+'[1]Q3 - 2019'!G22+'[1]Q4 - 2019'!G22</f>
        <v>0</v>
      </c>
      <c r="I22" s="8" t="e">
        <f>G22/E22</f>
        <v>#DIV/0!</v>
      </c>
    </row>
    <row r="24" spans="1:9" x14ac:dyDescent="0.25">
      <c r="A24" s="4" t="s">
        <v>68</v>
      </c>
      <c r="B24" s="4"/>
      <c r="C24" s="4"/>
      <c r="D24" s="4"/>
    </row>
    <row r="25" spans="1:9" hidden="1" x14ac:dyDescent="0.25">
      <c r="B25" s="3"/>
      <c r="C25" s="3"/>
      <c r="D25" s="3"/>
    </row>
    <row r="26" spans="1:9" x14ac:dyDescent="0.25">
      <c r="A26" t="s">
        <v>57</v>
      </c>
      <c r="B26" s="16"/>
      <c r="C26" s="16"/>
      <c r="D26" s="16"/>
      <c r="E26" s="2">
        <f>'[1]Q1 - 2019'!E26+'[1]Q2 - 2019'!E26+'[1]Q3 - 2019'!E26+'[1]Q4 - 2019'!E26</f>
        <v>0</v>
      </c>
      <c r="G26" s="2">
        <f>'[1]Q1 - 2019'!G26+'[1]Q2 - 2019'!G26+'[1]Q3 - 2019'!G26+'[1]Q4 - 2019'!G26</f>
        <v>0</v>
      </c>
      <c r="I26" s="8" t="e">
        <f>G26/E26</f>
        <v>#DIV/0!</v>
      </c>
    </row>
    <row r="27" spans="1:9" hidden="1" x14ac:dyDescent="0.25">
      <c r="A27" s="16" t="s">
        <v>29</v>
      </c>
      <c r="B27" s="16"/>
      <c r="C27" s="16"/>
      <c r="D27" s="16"/>
      <c r="E27" s="2">
        <v>22</v>
      </c>
      <c r="G27" s="2">
        <v>16</v>
      </c>
      <c r="I27" s="8">
        <f>G27/E27</f>
        <v>0.72727272727272729</v>
      </c>
    </row>
    <row r="28" spans="1:9" hidden="1" x14ac:dyDescent="0.25">
      <c r="A28" s="16" t="s">
        <v>13</v>
      </c>
      <c r="B28" s="16"/>
      <c r="C28" s="16"/>
      <c r="D28" s="16"/>
      <c r="E28" s="2">
        <v>18</v>
      </c>
      <c r="G28" s="2">
        <v>16</v>
      </c>
      <c r="I28" s="8">
        <f>G28/E28</f>
        <v>0.88888888888888884</v>
      </c>
    </row>
    <row r="29" spans="1:9" hidden="1" x14ac:dyDescent="0.25">
      <c r="A29" s="16" t="s">
        <v>10</v>
      </c>
      <c r="B29" s="16"/>
      <c r="C29" s="16"/>
      <c r="D29" s="16"/>
      <c r="E29" s="2">
        <v>25</v>
      </c>
      <c r="G29" s="2">
        <v>16</v>
      </c>
      <c r="I29" s="8">
        <f>G29/E29</f>
        <v>0.64</v>
      </c>
    </row>
    <row r="30" spans="1:9" hidden="1" x14ac:dyDescent="0.25">
      <c r="A30" s="1"/>
      <c r="B30" s="1"/>
      <c r="C30" s="1"/>
      <c r="D30" s="1"/>
    </row>
    <row r="31" spans="1:9" hidden="1" x14ac:dyDescent="0.25">
      <c r="B31" s="7"/>
      <c r="C31" s="7"/>
      <c r="D31" s="7"/>
    </row>
    <row r="32" spans="1:9" ht="31.15" customHeight="1" x14ac:dyDescent="0.25">
      <c r="A32" s="65" t="s">
        <v>58</v>
      </c>
      <c r="B32" s="65"/>
      <c r="C32" s="65"/>
      <c r="D32" s="27"/>
      <c r="E32" s="2">
        <f>'[1]Q1 - 2019'!E32+'[1]Q2 - 2019'!E32+'[1]Q3 - 2019'!E32+'[1]Q4 - 2019'!E32</f>
        <v>0</v>
      </c>
      <c r="G32" s="2">
        <f>'[1]Q1 - 2019'!G32+'[1]Q2 - 2019'!G32+'[1]Q3 - 2019'!G32+'[1]Q4 - 2019'!G32</f>
        <v>0</v>
      </c>
      <c r="I32" s="8" t="e">
        <f>G32/E32</f>
        <v>#DIV/0!</v>
      </c>
    </row>
    <row r="33" spans="1:9" hidden="1" x14ac:dyDescent="0.25">
      <c r="A33" s="16" t="s">
        <v>13</v>
      </c>
      <c r="B33" s="16"/>
      <c r="C33" s="16"/>
      <c r="D33" s="16"/>
      <c r="E33" s="2">
        <v>40</v>
      </c>
      <c r="G33" s="2">
        <v>12</v>
      </c>
      <c r="I33" s="8">
        <f>G33/E33</f>
        <v>0.3</v>
      </c>
    </row>
    <row r="34" spans="1:9" hidden="1" x14ac:dyDescent="0.25">
      <c r="A34" s="16" t="s">
        <v>28</v>
      </c>
      <c r="B34" s="16"/>
      <c r="C34" s="16"/>
      <c r="D34" s="16"/>
      <c r="E34" s="2">
        <v>48</v>
      </c>
      <c r="G34" s="2">
        <v>12</v>
      </c>
      <c r="I34" s="8">
        <f>G34/E34</f>
        <v>0.25</v>
      </c>
    </row>
    <row r="35" spans="1:9" hidden="1" x14ac:dyDescent="0.25">
      <c r="A35" s="16" t="s">
        <v>14</v>
      </c>
      <c r="B35" s="16"/>
      <c r="C35" s="16"/>
      <c r="D35" s="16"/>
      <c r="E35" s="2">
        <v>100</v>
      </c>
      <c r="G35" s="2">
        <v>12</v>
      </c>
      <c r="I35" s="8">
        <f>G35/E35</f>
        <v>0.12</v>
      </c>
    </row>
    <row r="36" spans="1:9" hidden="1" x14ac:dyDescent="0.25">
      <c r="A36" s="16" t="s">
        <v>23</v>
      </c>
      <c r="B36" s="16"/>
      <c r="C36" s="16"/>
      <c r="D36" s="16"/>
      <c r="E36" s="2">
        <v>75</v>
      </c>
      <c r="G36" s="2">
        <v>12</v>
      </c>
      <c r="I36" s="8">
        <f>G36/E36</f>
        <v>0.16</v>
      </c>
    </row>
    <row r="37" spans="1:9" hidden="1" x14ac:dyDescent="0.25"/>
    <row r="38" spans="1:9" ht="14.45" customHeight="1" x14ac:dyDescent="0.25">
      <c r="H38" s="10"/>
      <c r="I38" s="10" t="s">
        <v>18</v>
      </c>
    </row>
    <row r="39" spans="1:9" ht="45" x14ac:dyDescent="0.25">
      <c r="A39" s="3" t="s">
        <v>40</v>
      </c>
      <c r="B39" s="3"/>
      <c r="C39" s="3"/>
      <c r="D39" s="3"/>
      <c r="E39" s="10"/>
      <c r="F39" s="10"/>
      <c r="G39" s="10" t="s">
        <v>79</v>
      </c>
    </row>
    <row r="40" spans="1:9" x14ac:dyDescent="0.25">
      <c r="A40" s="68" t="s">
        <v>19</v>
      </c>
      <c r="B40" s="68"/>
      <c r="D40" s="9"/>
      <c r="G40" s="2">
        <f>'[1]Q1 - 2019'!G41+'[1]Q2 - 2019'!G41+'[1]Q3 - 2019'!G41+'[1]Q4 - 2019'!G41</f>
        <v>0</v>
      </c>
      <c r="I40" s="8" t="e">
        <f>G40/E40</f>
        <v>#DIV/0!</v>
      </c>
    </row>
    <row r="41" spans="1:9" x14ac:dyDescent="0.25">
      <c r="A41" s="42"/>
      <c r="B41" s="42"/>
      <c r="C41" s="42"/>
      <c r="D41" s="42"/>
      <c r="E41" s="42"/>
      <c r="F41" s="42"/>
      <c r="G41" s="43"/>
      <c r="H41" s="42"/>
    </row>
    <row r="42" spans="1:9" x14ac:dyDescent="0.25">
      <c r="A42" s="44"/>
      <c r="B42" s="44"/>
      <c r="C42" s="42"/>
      <c r="D42" s="44"/>
      <c r="E42" s="44"/>
      <c r="F42" s="44"/>
      <c r="G42" s="45"/>
      <c r="H42" s="44"/>
    </row>
    <row r="43" spans="1:9" x14ac:dyDescent="0.25">
      <c r="A43" s="42"/>
      <c r="B43" s="42"/>
      <c r="C43" s="42"/>
      <c r="D43" s="42"/>
      <c r="E43" s="42"/>
      <c r="F43" s="42"/>
      <c r="G43" s="46"/>
      <c r="H43" s="42"/>
    </row>
    <row r="44" spans="1:9" s="4" customFormat="1" ht="16.5" thickBot="1" x14ac:dyDescent="0.3">
      <c r="A44" s="47"/>
      <c r="B44" s="47"/>
      <c r="C44" s="42"/>
      <c r="D44" s="47"/>
      <c r="E44" s="47"/>
      <c r="F44" s="47"/>
      <c r="G44" s="48"/>
      <c r="H44" s="47"/>
      <c r="I44" s="14">
        <f>G43*G41</f>
        <v>0</v>
      </c>
    </row>
    <row r="45" spans="1:9" x14ac:dyDescent="0.25">
      <c r="A45" s="42"/>
      <c r="B45" s="42"/>
      <c r="C45" s="42"/>
      <c r="D45" s="42"/>
      <c r="E45" s="42"/>
      <c r="F45" s="42"/>
      <c r="G45" s="42"/>
      <c r="H45" s="42"/>
    </row>
    <row r="46" spans="1:9" hidden="1" x14ac:dyDescent="0.25">
      <c r="A46" t="s">
        <v>41</v>
      </c>
      <c r="E46" s="2"/>
      <c r="F46" s="2"/>
      <c r="G46" s="2"/>
      <c r="H46" s="2"/>
      <c r="I46" s="2"/>
    </row>
    <row r="47" spans="1:9" hidden="1" x14ac:dyDescent="0.25"/>
    <row r="48" spans="1:9" hidden="1" x14ac:dyDescent="0.25">
      <c r="A48" t="s">
        <v>42</v>
      </c>
      <c r="E48" s="2"/>
      <c r="F48" s="2"/>
      <c r="G48" s="2"/>
      <c r="H48" s="2"/>
      <c r="I48" s="2"/>
    </row>
    <row r="49" spans="1:10" hidden="1" x14ac:dyDescent="0.25">
      <c r="A49" s="4" t="s">
        <v>59</v>
      </c>
      <c r="B49" s="4"/>
    </row>
    <row r="50" spans="1:10" s="23" customFormat="1" ht="18" hidden="1" customHeight="1" x14ac:dyDescent="0.25">
      <c r="A50" s="23" t="s">
        <v>46</v>
      </c>
      <c r="B50" s="23" t="s">
        <v>47</v>
      </c>
      <c r="C50" s="24"/>
      <c r="D50" s="24"/>
      <c r="E50" s="24"/>
      <c r="G50" s="66" t="s">
        <v>45</v>
      </c>
      <c r="H50" s="66"/>
    </row>
    <row r="51" spans="1:10" s="19" customFormat="1" ht="27" hidden="1" customHeight="1" x14ac:dyDescent="0.25">
      <c r="A51" s="22" t="s">
        <v>48</v>
      </c>
      <c r="B51" s="70" t="s">
        <v>56</v>
      </c>
      <c r="C51" s="73"/>
      <c r="D51" s="73"/>
      <c r="E51" s="73"/>
      <c r="F51" s="74"/>
      <c r="G51" s="62" t="s">
        <v>50</v>
      </c>
      <c r="H51" s="63"/>
    </row>
    <row r="52" spans="1:10" s="19" customFormat="1" ht="27" hidden="1" customHeight="1" x14ac:dyDescent="0.25">
      <c r="A52" s="22" t="s">
        <v>49</v>
      </c>
      <c r="B52" s="70" t="s">
        <v>52</v>
      </c>
      <c r="C52" s="73"/>
      <c r="D52" s="73"/>
      <c r="E52" s="73"/>
      <c r="F52" s="74"/>
      <c r="G52" s="62" t="s">
        <v>67</v>
      </c>
      <c r="H52" s="63"/>
    </row>
    <row r="53" spans="1:10" s="19" customFormat="1" ht="27" hidden="1" customHeight="1" x14ac:dyDescent="0.25">
      <c r="A53" s="22" t="s">
        <v>54</v>
      </c>
      <c r="B53" s="70" t="s">
        <v>53</v>
      </c>
      <c r="C53" s="73"/>
      <c r="D53" s="73"/>
      <c r="E53" s="73"/>
      <c r="F53" s="74"/>
      <c r="G53" s="62" t="s">
        <v>50</v>
      </c>
      <c r="H53" s="63"/>
    </row>
    <row r="54" spans="1:10" s="19" customFormat="1" ht="27" hidden="1" customHeight="1" x14ac:dyDescent="0.25">
      <c r="A54" s="22" t="s">
        <v>55</v>
      </c>
      <c r="B54" s="70" t="s">
        <v>53</v>
      </c>
      <c r="C54" s="73"/>
      <c r="D54" s="73"/>
      <c r="E54" s="73"/>
      <c r="F54" s="74"/>
      <c r="G54" s="62" t="s">
        <v>51</v>
      </c>
      <c r="H54" s="63"/>
    </row>
    <row r="55" spans="1:10" hidden="1" x14ac:dyDescent="0.25"/>
    <row r="56" spans="1:10" hidden="1" x14ac:dyDescent="0.25">
      <c r="A56" t="s">
        <v>66</v>
      </c>
    </row>
    <row r="57" spans="1:10" ht="214.15" hidden="1" customHeight="1" thickBot="1" x14ac:dyDescent="0.3">
      <c r="A57" s="75"/>
      <c r="B57" s="76"/>
      <c r="C57" s="76"/>
      <c r="D57" s="76"/>
      <c r="E57" s="76"/>
      <c r="F57" s="76"/>
      <c r="G57" s="76"/>
      <c r="H57" s="77"/>
    </row>
    <row r="58" spans="1:10" ht="7.9" hidden="1" customHeight="1" x14ac:dyDescent="0.25"/>
    <row r="59" spans="1:10" hidden="1" x14ac:dyDescent="0.25"/>
    <row r="60" spans="1:10" ht="16.899999999999999" hidden="1" customHeight="1" x14ac:dyDescent="0.25">
      <c r="A60" s="2"/>
      <c r="B60" s="2"/>
      <c r="C60" s="2"/>
      <c r="D60" s="2"/>
      <c r="E60" s="2"/>
      <c r="F60" s="2"/>
      <c r="G60" s="2"/>
      <c r="H60" s="2"/>
    </row>
    <row r="61" spans="1:10" hidden="1" x14ac:dyDescent="0.25">
      <c r="A61" t="s">
        <v>65</v>
      </c>
      <c r="C61" t="s">
        <v>64</v>
      </c>
      <c r="E61" t="s">
        <v>63</v>
      </c>
      <c r="I61" s="2"/>
    </row>
    <row r="62" spans="1:10" hidden="1" x14ac:dyDescent="0.25">
      <c r="G62" s="20" t="s">
        <v>43</v>
      </c>
      <c r="H62" s="25">
        <v>43080</v>
      </c>
    </row>
    <row r="63" spans="1:10" ht="6.6" hidden="1" customHeight="1" x14ac:dyDescent="0.25">
      <c r="I63" s="2"/>
    </row>
    <row r="64" spans="1:10" hidden="1" x14ac:dyDescent="0.25">
      <c r="G64" s="17"/>
      <c r="J64" s="15"/>
    </row>
    <row r="65" hidden="1" x14ac:dyDescent="0.25"/>
  </sheetData>
  <mergeCells count="13">
    <mergeCell ref="A57:H57"/>
    <mergeCell ref="B52:F52"/>
    <mergeCell ref="G52:H52"/>
    <mergeCell ref="B53:F53"/>
    <mergeCell ref="G53:H53"/>
    <mergeCell ref="B54:F54"/>
    <mergeCell ref="G54:H54"/>
    <mergeCell ref="A22:C22"/>
    <mergeCell ref="A32:C32"/>
    <mergeCell ref="A40:B40"/>
    <mergeCell ref="G50:H50"/>
    <mergeCell ref="B51:F51"/>
    <mergeCell ref="G51:H51"/>
  </mergeCells>
  <pageMargins left="0.45" right="0.15" top="0.2" bottom="0.15" header="0.3" footer="0.3"/>
  <pageSetup scale="90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8"/>
  <sheetViews>
    <sheetView workbookViewId="0">
      <selection activeCell="A24" sqref="A24"/>
    </sheetView>
  </sheetViews>
  <sheetFormatPr defaultRowHeight="15" x14ac:dyDescent="0.25"/>
  <cols>
    <col min="1" max="1" width="38.42578125" customWidth="1"/>
    <col min="2" max="2" width="9.42578125" customWidth="1"/>
    <col min="3" max="3" width="12" customWidth="1"/>
    <col min="4" max="4" width="2.140625" customWidth="1"/>
    <col min="5" max="5" width="11.28515625" customWidth="1"/>
    <col min="6" max="6" width="2.42578125" customWidth="1"/>
    <col min="7" max="7" width="11.85546875" customWidth="1"/>
  </cols>
  <sheetData>
    <row r="1" spans="1:7" ht="18.75" x14ac:dyDescent="0.3">
      <c r="A1" s="6" t="s">
        <v>27</v>
      </c>
      <c r="B1" s="6"/>
      <c r="E1" s="17" t="s">
        <v>24</v>
      </c>
    </row>
    <row r="2" spans="1:7" x14ac:dyDescent="0.25">
      <c r="E2" s="15">
        <v>42836</v>
      </c>
    </row>
    <row r="3" spans="1:7" s="4" customFormat="1" x14ac:dyDescent="0.25">
      <c r="A3" s="4" t="s">
        <v>2</v>
      </c>
    </row>
    <row r="4" spans="1:7" ht="22.15" customHeight="1" x14ac:dyDescent="0.25">
      <c r="A4" t="s">
        <v>3</v>
      </c>
    </row>
    <row r="6" spans="1:7" x14ac:dyDescent="0.25">
      <c r="A6" s="1" t="s">
        <v>39</v>
      </c>
    </row>
    <row r="7" spans="1:7" x14ac:dyDescent="0.25">
      <c r="A7" s="1"/>
    </row>
    <row r="8" spans="1:7" x14ac:dyDescent="0.25">
      <c r="C8" s="5" t="s">
        <v>0</v>
      </c>
      <c r="D8" s="5"/>
      <c r="E8" s="5" t="s">
        <v>1</v>
      </c>
      <c r="F8" s="5"/>
      <c r="G8" s="5" t="s">
        <v>4</v>
      </c>
    </row>
    <row r="9" spans="1:7" x14ac:dyDescent="0.25">
      <c r="A9" s="4" t="s">
        <v>37</v>
      </c>
      <c r="B9" s="4"/>
    </row>
    <row r="10" spans="1:7" x14ac:dyDescent="0.25">
      <c r="A10" s="16" t="s">
        <v>31</v>
      </c>
      <c r="B10" s="16"/>
      <c r="C10" s="2">
        <v>200</v>
      </c>
      <c r="E10" s="2">
        <v>189</v>
      </c>
      <c r="G10" s="8">
        <f>E10/C10</f>
        <v>0.94499999999999995</v>
      </c>
    </row>
    <row r="11" spans="1:7" x14ac:dyDescent="0.25">
      <c r="A11" s="16" t="s">
        <v>32</v>
      </c>
      <c r="B11" s="16"/>
      <c r="C11" s="2">
        <v>200</v>
      </c>
      <c r="E11" s="2">
        <v>187</v>
      </c>
      <c r="G11" s="8">
        <f>E11/C11</f>
        <v>0.93500000000000005</v>
      </c>
    </row>
    <row r="12" spans="1:7" x14ac:dyDescent="0.25">
      <c r="A12" s="16" t="s">
        <v>33</v>
      </c>
      <c r="B12" s="16"/>
      <c r="C12" s="2">
        <v>200</v>
      </c>
      <c r="E12" s="2">
        <v>180</v>
      </c>
      <c r="G12" s="8">
        <f>E12/C12</f>
        <v>0.9</v>
      </c>
    </row>
    <row r="13" spans="1:7" x14ac:dyDescent="0.25">
      <c r="A13" s="16" t="s">
        <v>34</v>
      </c>
      <c r="B13" s="16"/>
      <c r="C13" s="2">
        <v>200</v>
      </c>
      <c r="E13" s="2">
        <v>110</v>
      </c>
      <c r="G13" s="8">
        <f>E13/C13</f>
        <v>0.55000000000000004</v>
      </c>
    </row>
    <row r="14" spans="1:7" x14ac:dyDescent="0.25">
      <c r="A14" s="16" t="s">
        <v>35</v>
      </c>
      <c r="B14" s="16"/>
      <c r="C14" s="2">
        <v>200</v>
      </c>
      <c r="E14" s="2">
        <v>200</v>
      </c>
      <c r="G14" s="8">
        <f>E14/C14</f>
        <v>1</v>
      </c>
    </row>
    <row r="16" spans="1:7" x14ac:dyDescent="0.25">
      <c r="A16" s="4" t="s">
        <v>8</v>
      </c>
      <c r="B16" s="4"/>
    </row>
    <row r="17" spans="1:7" x14ac:dyDescent="0.25">
      <c r="A17" s="3" t="s">
        <v>7</v>
      </c>
      <c r="B17" s="3"/>
    </row>
    <row r="18" spans="1:7" x14ac:dyDescent="0.25">
      <c r="A18" s="16" t="s">
        <v>30</v>
      </c>
      <c r="B18" s="16"/>
      <c r="C18" s="2">
        <v>16</v>
      </c>
      <c r="E18" s="2">
        <v>16</v>
      </c>
      <c r="G18" s="8">
        <f>E18/C18</f>
        <v>1</v>
      </c>
    </row>
    <row r="19" spans="1:7" x14ac:dyDescent="0.25">
      <c r="A19" s="16" t="s">
        <v>29</v>
      </c>
      <c r="B19" s="16"/>
      <c r="C19" s="2">
        <v>22</v>
      </c>
      <c r="E19" s="2">
        <v>22</v>
      </c>
      <c r="G19" s="8">
        <f>E19/C19</f>
        <v>1</v>
      </c>
    </row>
    <row r="20" spans="1:7" x14ac:dyDescent="0.25">
      <c r="A20" s="16" t="s">
        <v>9</v>
      </c>
      <c r="B20" s="16"/>
      <c r="C20" s="2">
        <v>18</v>
      </c>
      <c r="E20" s="2">
        <v>18</v>
      </c>
      <c r="G20" s="8">
        <f>E20/C20</f>
        <v>1</v>
      </c>
    </row>
    <row r="21" spans="1:7" x14ac:dyDescent="0.25">
      <c r="A21" s="16" t="s">
        <v>10</v>
      </c>
      <c r="B21" s="16"/>
      <c r="C21" s="2">
        <v>25</v>
      </c>
      <c r="E21" s="2">
        <v>22</v>
      </c>
      <c r="G21" s="8">
        <f>E21/C21</f>
        <v>0.88</v>
      </c>
    </row>
    <row r="22" spans="1:7" x14ac:dyDescent="0.25">
      <c r="A22" s="1"/>
      <c r="B22" s="1"/>
    </row>
    <row r="23" spans="1:7" x14ac:dyDescent="0.25">
      <c r="A23" s="7" t="s">
        <v>11</v>
      </c>
      <c r="B23" s="7"/>
    </row>
    <row r="24" spans="1:7" x14ac:dyDescent="0.25">
      <c r="A24" s="16" t="s">
        <v>12</v>
      </c>
      <c r="B24" s="16"/>
      <c r="C24" s="2">
        <v>40</v>
      </c>
      <c r="E24" s="2">
        <v>39</v>
      </c>
      <c r="G24" s="8">
        <f>E24/C24</f>
        <v>0.97499999999999998</v>
      </c>
    </row>
    <row r="25" spans="1:7" x14ac:dyDescent="0.25">
      <c r="A25" s="16" t="s">
        <v>13</v>
      </c>
      <c r="B25" s="16"/>
      <c r="C25" s="2">
        <v>18</v>
      </c>
      <c r="E25" s="2">
        <v>18</v>
      </c>
      <c r="G25" s="8">
        <f>E25/C25</f>
        <v>1</v>
      </c>
    </row>
    <row r="26" spans="1:7" x14ac:dyDescent="0.25">
      <c r="A26" s="16" t="s">
        <v>28</v>
      </c>
      <c r="B26" s="16"/>
      <c r="C26" s="2">
        <v>48</v>
      </c>
      <c r="E26" s="2">
        <v>44</v>
      </c>
      <c r="G26" s="8">
        <f>E26/C26</f>
        <v>0.91666666666666663</v>
      </c>
    </row>
    <row r="27" spans="1:7" x14ac:dyDescent="0.25">
      <c r="A27" s="16" t="s">
        <v>14</v>
      </c>
      <c r="B27" s="16"/>
      <c r="C27" s="2">
        <v>200</v>
      </c>
      <c r="E27" s="2">
        <v>180</v>
      </c>
      <c r="G27" s="8">
        <f>E27/C27</f>
        <v>0.9</v>
      </c>
    </row>
    <row r="28" spans="1:7" x14ac:dyDescent="0.25">
      <c r="A28" s="16" t="s">
        <v>23</v>
      </c>
      <c r="B28" s="16"/>
      <c r="C28" s="2">
        <v>200</v>
      </c>
      <c r="E28" s="2">
        <v>180</v>
      </c>
      <c r="G28" s="8">
        <f>E28/C28</f>
        <v>0.9</v>
      </c>
    </row>
    <row r="31" spans="1:7" ht="45" x14ac:dyDescent="0.25">
      <c r="C31" s="10" t="s">
        <v>20</v>
      </c>
      <c r="D31" s="10"/>
      <c r="E31" s="10" t="s">
        <v>17</v>
      </c>
      <c r="F31" s="10"/>
      <c r="G31" s="10" t="s">
        <v>18</v>
      </c>
    </row>
    <row r="32" spans="1:7" x14ac:dyDescent="0.25">
      <c r="A32" s="3" t="s">
        <v>15</v>
      </c>
      <c r="B32" s="3"/>
    </row>
    <row r="33" spans="1:7" x14ac:dyDescent="0.25">
      <c r="A33" t="s">
        <v>16</v>
      </c>
      <c r="C33" s="2">
        <v>200</v>
      </c>
      <c r="E33" s="2">
        <v>120</v>
      </c>
      <c r="G33" s="8">
        <f>E33/C33</f>
        <v>0.6</v>
      </c>
    </row>
    <row r="34" spans="1:7" ht="30" x14ac:dyDescent="0.25">
      <c r="A34" s="9" t="s">
        <v>19</v>
      </c>
      <c r="B34" s="9"/>
      <c r="C34" s="2">
        <v>12</v>
      </c>
      <c r="E34" s="2">
        <v>10</v>
      </c>
      <c r="G34" s="8">
        <f>E34/C34</f>
        <v>0.83333333333333337</v>
      </c>
    </row>
    <row r="36" spans="1:7" x14ac:dyDescent="0.25">
      <c r="A36" t="s">
        <v>38</v>
      </c>
      <c r="G36" s="11">
        <f>AVERAGE(G10:G34)</f>
        <v>0.89593750000000005</v>
      </c>
    </row>
    <row r="37" spans="1:7" x14ac:dyDescent="0.25">
      <c r="A37" s="4" t="s">
        <v>36</v>
      </c>
      <c r="B37" s="4"/>
      <c r="C37" s="4"/>
      <c r="D37" s="4"/>
      <c r="E37" s="4"/>
      <c r="F37" s="4"/>
      <c r="G37" s="18">
        <v>0.5</v>
      </c>
    </row>
    <row r="38" spans="1:7" x14ac:dyDescent="0.25">
      <c r="A38" t="s">
        <v>21</v>
      </c>
      <c r="G38" s="12">
        <v>2500</v>
      </c>
    </row>
    <row r="39" spans="1:7" s="4" customFormat="1" ht="15.75" thickBot="1" x14ac:dyDescent="0.3">
      <c r="A39" s="13" t="s">
        <v>22</v>
      </c>
      <c r="B39" s="13"/>
      <c r="C39" s="13"/>
      <c r="D39" s="13"/>
      <c r="E39" s="13"/>
      <c r="F39" s="13"/>
      <c r="G39" s="14">
        <f>G38*G36</f>
        <v>2239.84375</v>
      </c>
    </row>
    <row r="42" spans="1:7" x14ac:dyDescent="0.25">
      <c r="A42" t="s">
        <v>5</v>
      </c>
      <c r="C42" s="2"/>
      <c r="D42" s="2"/>
      <c r="E42" s="2"/>
      <c r="F42" s="2"/>
      <c r="G42" s="2"/>
    </row>
    <row r="44" spans="1:7" x14ac:dyDescent="0.25">
      <c r="A44" t="s">
        <v>6</v>
      </c>
      <c r="C44" s="2"/>
      <c r="D44" s="2"/>
      <c r="E44" s="2"/>
      <c r="F44" s="2"/>
      <c r="G44" s="2"/>
    </row>
    <row r="46" spans="1:7" x14ac:dyDescent="0.25">
      <c r="A46" t="s">
        <v>25</v>
      </c>
      <c r="C46" s="2"/>
      <c r="D46" s="2"/>
      <c r="E46" s="2"/>
      <c r="F46" s="2"/>
      <c r="G46" s="2"/>
    </row>
    <row r="48" spans="1:7" x14ac:dyDescent="0.25">
      <c r="A48" t="s">
        <v>26</v>
      </c>
      <c r="C48" s="2"/>
      <c r="D48" s="2"/>
      <c r="E48" s="2"/>
      <c r="F48" s="2"/>
      <c r="G48" s="2"/>
    </row>
  </sheetData>
  <pageMargins left="0.95" right="0.7" top="0.5" bottom="0.2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Q1 - 2023</vt:lpstr>
      <vt:lpstr>Q2 - 2023</vt:lpstr>
      <vt:lpstr>Q3 - 2023</vt:lpstr>
      <vt:lpstr>Q4 - 2023</vt:lpstr>
      <vt:lpstr>Cumulative 2023</vt:lpstr>
      <vt:lpstr>original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Bradshaw, Cynthia</dc:creator>
  <cp:lastModifiedBy>Chatalas, Helen</cp:lastModifiedBy>
  <cp:lastPrinted>2019-12-10T22:34:59Z</cp:lastPrinted>
  <dcterms:created xsi:type="dcterms:W3CDTF">2017-04-12T01:37:37Z</dcterms:created>
  <dcterms:modified xsi:type="dcterms:W3CDTF">2023-02-20T21:54:29Z</dcterms:modified>
</cp:coreProperties>
</file>