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Comm Materials March 2021\"/>
    </mc:Choice>
  </mc:AlternateContent>
  <xr:revisionPtr revIDLastSave="0" documentId="8_{8AE69B85-F5EF-4C45-BF7E-48CCD45C2D39}" xr6:coauthVersionLast="45" xr6:coauthVersionMax="45" xr10:uidLastSave="{00000000-0000-0000-0000-000000000000}"/>
  <bookViews>
    <workbookView xWindow="-120" yWindow="-120" windowWidth="29040" windowHeight="15840" xr2:uid="{ECC2CA89-0116-47A7-A644-9ED511FF12AD}"/>
  </bookViews>
  <sheets>
    <sheet name="7th COVID 19 CROSSWALK" sheetId="1" r:id="rId1"/>
  </sheets>
  <externalReferences>
    <externalReference r:id="rId2"/>
    <externalReference r:id="rId3"/>
    <externalReference r:id="rId4"/>
    <externalReference r:id="rId5"/>
  </externalReferences>
  <definedNames>
    <definedName name="_xlnm._FilterDatabase" localSheetId="0" hidden="1">'7th COVID 19 CROSSWALK'!$A$3:$F$67</definedName>
    <definedName name="ADOPTED">'[1]Proposed vs Adopted'!$B$6:$P$134</definedName>
    <definedName name="Appropriation">'[2]2ND Q Appropriation'!$D$2:$H$136</definedName>
    <definedName name="Budget">'[3]Capital Tracker'!$G$4:$G$18</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_xlnm.Print_Area" localSheetId="0">'7th COVID 19 CROSSWALK'!$A$1:$F$74</definedName>
    <definedName name="_xlnm.Print_Titles" localSheetId="0">'7th COVID 19 CROSSWALK'!$1:$3</definedName>
    <definedName name="Status">'[3]Capital Tracker'!$Q$4:$Q$18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1" l="1"/>
  <c r="E70" i="1"/>
  <c r="E72" i="1" l="1"/>
</calcChain>
</file>

<file path=xl/sharedStrings.xml><?xml version="1.0" encoding="utf-8"?>
<sst xmlns="http://schemas.openxmlformats.org/spreadsheetml/2006/main" count="268" uniqueCount="159">
  <si>
    <t>7th COVID-19 Emergency Supplemental Crosswalk</t>
  </si>
  <si>
    <t>19210 Section</t>
  </si>
  <si>
    <t>Appro Name</t>
  </si>
  <si>
    <t>Title</t>
  </si>
  <si>
    <t>Narrative</t>
  </si>
  <si>
    <t xml:space="preserve">Appropriation </t>
  </si>
  <si>
    <t>Investment Category</t>
  </si>
  <si>
    <t>OFFICE OF PERFORMANCE, STRATEGY AND BUDGET</t>
  </si>
  <si>
    <t>Arts &amp; Culture Organization Support</t>
  </si>
  <si>
    <t xml:space="preserve">Economic Recovery </t>
  </si>
  <si>
    <t>Behavioral Health Apprenticeship Pathways</t>
  </si>
  <si>
    <t>Event &amp; Festival Restart Fund</t>
  </si>
  <si>
    <t xml:space="preserve">Grant &amp; Accounting Support and Legal Funding </t>
  </si>
  <si>
    <t xml:space="preserve">Provide pool of TLTs to share across PSB programs to support grant administration, accounting, and legal assistance. </t>
  </si>
  <si>
    <t>Administration</t>
  </si>
  <si>
    <t>Local Food System Facilities</t>
  </si>
  <si>
    <t xml:space="preserve">Tenant improvements for warehouse in SODO that will be converted to co-packing space to support food security. </t>
  </si>
  <si>
    <t>Community Supports</t>
  </si>
  <si>
    <t>Youth Workforce Development Opportunities</t>
  </si>
  <si>
    <t>BIPOC Business and Economic Resiliency Fund</t>
  </si>
  <si>
    <t xml:space="preserve">Apprenticeship and Job Training Program </t>
  </si>
  <si>
    <t>Aerospace Industry COVID-19 Recovery Analysis</t>
  </si>
  <si>
    <t>Fund third party analysis of regional aerospace industry and supply chain health as part of COVID-19 recovery.</t>
  </si>
  <si>
    <t>Associate Development Organization Funding for Economic Recovery</t>
  </si>
  <si>
    <t>OFFICE OF EQUITY AND SOCIAL JUSTICE</t>
  </si>
  <si>
    <t>Community Partnerships</t>
  </si>
  <si>
    <t>COVID Response</t>
  </si>
  <si>
    <t>COVID Disability Equity</t>
  </si>
  <si>
    <t>Add an ADA Coordinator to ensure access in emergent situations and associated communications; create countywide standards and policies for disability access in the County’s emergency responses. Create a disability access fund available to internal KC agencies to provide accessible meetings, documents, and tools for COVID-specific engagement with disability communities and for community engagement required by ADA transition and improvement plans.</t>
  </si>
  <si>
    <t>Office of Equity and Social Justice Grants</t>
  </si>
  <si>
    <t>OFFICE OF EMERGENCY MANAGEMENT</t>
  </si>
  <si>
    <t>Housing Mitigation Fund for Cities &amp; Businesses</t>
  </si>
  <si>
    <t>Continue support for cities and businesses to cover costs associated with County deintensification shelters and I/Q facilities.</t>
  </si>
  <si>
    <t>HUMAN RESOURCES MANAGEMENT</t>
  </si>
  <si>
    <t xml:space="preserve">Future of Work Response </t>
  </si>
  <si>
    <t>Fund additional support to address employees need for training, focus on supported employee work transformation, work on out of state work legal review, digitize HR records, acquire digital tools for on boarding/off boarding employees, digitize performance management and grievance tracking, and resource to help monitor and support the overall workforce transition.</t>
  </si>
  <si>
    <t>PROSECUTING ATTORNEY</t>
  </si>
  <si>
    <t>Pandemic Emergency Operations Costs</t>
  </si>
  <si>
    <t>SUPERIOR COURT</t>
  </si>
  <si>
    <t>Court Interpreter-Related costs</t>
  </si>
  <si>
    <t>Fund court interpreter-related staff and equipment costs for court operations during the COVID-19 pandemic.</t>
  </si>
  <si>
    <t>Family Law Pandemic Operations</t>
  </si>
  <si>
    <t>Fund staff in Superior Court to serve Family Law litigants remotely and/or socially distanced and to address Guardianship Review calendar cases.</t>
  </si>
  <si>
    <t xml:space="preserve">Meydenbauer Operating Costs </t>
  </si>
  <si>
    <t xml:space="preserve">Fund operations of the Meydenbauer Courthouse through 2021, including technical support, courtroom equipment, and a court reporter contract. </t>
  </si>
  <si>
    <t>Unpaid Superior Court Leave Days</t>
  </si>
  <si>
    <t>Fund unpaid leave days and reduced schedules included in the 2021-2022 budget. Non-elected employees were required to take 5 days of unpaid leave each in 2021 and 2022. This appropriation provides funding to eliminate that need.</t>
  </si>
  <si>
    <t>DISTRICT COURT</t>
  </si>
  <si>
    <t>Pandemic Operations Costs</t>
  </si>
  <si>
    <t xml:space="preserve">Fund pandemic operational needs, including overtime and temporary staff through December 2021 and modifications of video/audio throughout the court. </t>
  </si>
  <si>
    <t>JUDICIAL ADMINISTRATION</t>
  </si>
  <si>
    <t>Fund staff in Judicial Administration to serve Family Law litigants remotely and/or socially distanced and to address Guardianship Review calendar cases.</t>
  </si>
  <si>
    <t>Hire staff and fund other expenses to provide adequate coverage for safe and socially distanced in-person services and to support remote services during the pandemic.</t>
  </si>
  <si>
    <t>JAIL HEALTH SERVICES</t>
  </si>
  <si>
    <t>Jail Health COVID-19 Testing and Surveillance</t>
  </si>
  <si>
    <t xml:space="preserve">Continue testing at intake and implement a new surveillance testing program at KCCF and MRJC through September 2021.  This proposal will fund two testing teams through the end of 2021 and is intended to provide enough capacity to test the entire population weekly.  </t>
  </si>
  <si>
    <t>PUBLIC DEFENSE</t>
  </si>
  <si>
    <t xml:space="preserve">Phones &amp; Mobile Access </t>
  </si>
  <si>
    <t>Provide indigent public defense clients with cellphones, hotspots, sim cards, refills and chargers in order for clients to attend remote hearings, attorney meetings, and trials as needed.</t>
  </si>
  <si>
    <t>Translation Services</t>
  </si>
  <si>
    <t>Provide Spanish language interpreter to in-custody interpretation for indigent public defense clients during attorney meetings to facilitate communication.</t>
  </si>
  <si>
    <t>COMMUNITY AND HUMAN SERVICES ADMINISTRATION</t>
  </si>
  <si>
    <t>Childcare Services and Grant Program</t>
  </si>
  <si>
    <t xml:space="preserve">Continue to fund childcare services for families in King County, and establishes a grant program for urgent provider needs. </t>
  </si>
  <si>
    <t>COVID-19 Program Staff Support</t>
  </si>
  <si>
    <t xml:space="preserve">Fund staff support in DCHS for administration, monitoring, and evaluation of COVID-19 programs. </t>
  </si>
  <si>
    <t>Domestic Violence Support</t>
  </si>
  <si>
    <t>Support people experiencing domestic violence and sexual violence, who may be experiencing increased violence, isolation and lethality risk due to COVID-19.</t>
  </si>
  <si>
    <t>I/Q Facilities Operation</t>
  </si>
  <si>
    <t>Continue to support Isolation and Quarantine site operations through September 2021 with a goal of phasing down and ceasing operations by December 2021.</t>
  </si>
  <si>
    <t>King County Vaccination Program</t>
  </si>
  <si>
    <t xml:space="preserve">Add appropriation authority to allow King County to continue and scale up--based on vaccine availability and the need--the County's COVID-19 mass vaccination program. The requested funding is intended to cover the County's mass vaccination costs through September 2021. The mass vaccination program is anticipated to be funded mainly out of an upcoming contract with the State Department of Health for COVID-19 vaccination. </t>
  </si>
  <si>
    <t>BEHAVIORAL HEALTH AND RECOVERY DIVISION - BEHAVIORAL HEALTH</t>
  </si>
  <si>
    <t>Behavioral Health</t>
  </si>
  <si>
    <t>JustCARE and Co-LEAD Extension</t>
  </si>
  <si>
    <t xml:space="preserve">Targeted Homeless Outreach and Shelter Program Procurement </t>
  </si>
  <si>
    <t xml:space="preserve">Fund a DCHS procurement process for, and one year of the contract of, a new targeted homeless outreach and shelter program. </t>
  </si>
  <si>
    <t>CULTURAL DEVELOPMENT AUTHORITY</t>
  </si>
  <si>
    <t>4Culture COVID-19 Response</t>
  </si>
  <si>
    <t>YOUTH SPORTS FACILITIES GRANTS</t>
  </si>
  <si>
    <t>Youth and Amateur Sports Competitive Grants Program Restoration</t>
  </si>
  <si>
    <t xml:space="preserve">Provide rental car sales tax revenue backfill to support competitive grants that were reduced in the 2021-2022 budget as a result of COVID-19 revenue forecasts. </t>
  </si>
  <si>
    <t>PLANNING AND PERMITTING</t>
  </si>
  <si>
    <t>Permitting Backlog</t>
  </si>
  <si>
    <t>Add resources to the Department of Local Services Permitting Division to significantly reduce the wait times before initial review for permit applications in the unincorporated area. Actions to accomplish the reduction in wait times will include: adding new application review capacity, adding inspection capacity for permits currently being reviewed, training, streamlining existing processes, and implementing new statewide energy codes.</t>
  </si>
  <si>
    <t>LOCAL SERVICES ADMINISTRATION</t>
  </si>
  <si>
    <t xml:space="preserve">Unincorporated King County Small Business Support </t>
  </si>
  <si>
    <t xml:space="preserve">Continue the small grant program to support the recovery of small businesses, provide matching funds for patio and storefront improvements, provide grants to community organizations and chambers of commerce, and will start a digital campaign to support unincorporated area businesses. </t>
  </si>
  <si>
    <t>PUBLIC HEALTH</t>
  </si>
  <si>
    <t xml:space="preserve">ACA Enrollment </t>
  </si>
  <si>
    <t>Reduce the uninsured rates in both communities by enrolling up to 8,000 individuals in health care insurance through the ACA Special Enrollment period through mid-May. Remote and socially distant in-person events will focus on the Black, Indigenous, and People of Color (BIPOC) community.</t>
  </si>
  <si>
    <t>Food Security Program</t>
  </si>
  <si>
    <t>Invest in communities to sustain and expand innovations that have been key to meeting community food needs.  DPH will contract with a non-profit organization to manage contracts with up to twenty community-based organizations (CBOs) to purchase, store and distribute culturally appropriate foods.  This program will focus on Black, Indigenous, and People of Color (BIPOC)-led organizations.</t>
  </si>
  <si>
    <t>Public Health COVID-19 Response</t>
  </si>
  <si>
    <t>Extend the Public Health response from March 2021 through September 2021 for COVID-19 Testing, Contact Tracing, Care Coordination, Isolation &amp; Quarantine (I&amp;Q) Patient Services, Strike and Mobile Assessment Teams, and Outbreak Testing.</t>
  </si>
  <si>
    <t>ENVIRONMENTAL HEALTH</t>
  </si>
  <si>
    <t xml:space="preserve">Safestart Program Extension </t>
  </si>
  <si>
    <t>Extend the Safestart program in Environmental Health from March 2021 through September 2021. The “Safe Start Taverns and Restaurant” (SSTAR) Program will continue to emphasize outreach and education to taverns and restaurants, provide technical assistance, and implement progressive enforcement for non-compliance up to and including food permit suspension.</t>
  </si>
  <si>
    <t>HOUSING AND COMMUNITY DEVELOPMENT</t>
  </si>
  <si>
    <t>COVID Deintensification Shelters</t>
  </si>
  <si>
    <t>Extend all COVID shelter programs through the end September 2021, including additional one-time capital resources to complete necessary improvements.</t>
  </si>
  <si>
    <t>Homeless Response Fund</t>
  </si>
  <si>
    <t>Rental Assistance</t>
  </si>
  <si>
    <t xml:space="preserve">Provide appropriation for a T-RAP Grant from the Washington Department of Commerce for rental assistance. </t>
  </si>
  <si>
    <t>FINANCE AND BUSINESS OPERATIONS</t>
  </si>
  <si>
    <t xml:space="preserve">Commercial Property Tax Deferral </t>
  </si>
  <si>
    <t xml:space="preserve">Provide additional support to collect, evaluate, track and implement requests for property tax deferral for commercial properties per the new Property Tax Deferral Program (HB 1332) created by the Washington State Legislature. </t>
  </si>
  <si>
    <t xml:space="preserve">Consulting &amp; Accounting Support </t>
  </si>
  <si>
    <t>Extend the CRF grant management contract.</t>
  </si>
  <si>
    <t>FACILITIES MANAGEMENT INTERNAL SERVICE</t>
  </si>
  <si>
    <t>Continue funding the operation of county isolation and quarantine facilities through September 2021.</t>
  </si>
  <si>
    <t>KING COUNTY INFORMATION TECHNOLOGY SERVICES</t>
  </si>
  <si>
    <t>NEW</t>
  </si>
  <si>
    <t>POST COVID-19 RECOVERY ASSISTANCE</t>
  </si>
  <si>
    <t>Coordinated Housing and Employment Recovery Program</t>
  </si>
  <si>
    <t>LONG TERM LEASES</t>
  </si>
  <si>
    <t>Meydenbauer Lease</t>
  </si>
  <si>
    <t>Fund an extension of the Meydenbauer lease through the end of 2021.</t>
  </si>
  <si>
    <t>Harbor Island  Rent</t>
  </si>
  <si>
    <t xml:space="preserve">Hotel/Motel Leases </t>
  </si>
  <si>
    <t xml:space="preserve">Continue hotel/motel leases through September 2021 as part of the County's COVID-19 response. </t>
  </si>
  <si>
    <t>Showare &amp; Auburn Supermall Lease</t>
  </si>
  <si>
    <t>DEPARTMENT OF INFORMATION TECHNOLOGY CAPITAL</t>
  </si>
  <si>
    <t>VRAS Vax Scheduling Solution</t>
  </si>
  <si>
    <t>Configure a technology solution pre-built on the Dynamics platform for scheduling COVID-19 vaccinations and part of the County's vaccination program. The cost estimate includes software, hardware, KCIT labor, consulting costs, and contingency.</t>
  </si>
  <si>
    <t>Enhanced Wireless at Skyway, Steve Cox Memorial, and South County Ball Fields parks</t>
  </si>
  <si>
    <t>BUILDING REPAIR AND REPLACEMENT</t>
  </si>
  <si>
    <t>Kent Econolodge TI's</t>
  </si>
  <si>
    <t xml:space="preserve">Fund lease costs and tenant improvements. </t>
  </si>
  <si>
    <t xml:space="preserve">ISQ Facilities </t>
  </si>
  <si>
    <t>Clean up appropriations from previous COVID budgets related to isolation and quarantine modular moves. Proposal includes $500,000 for dismantling of the Eastgate site.</t>
  </si>
  <si>
    <t>Harbor Island Tenant Improvements</t>
  </si>
  <si>
    <t xml:space="preserve">Cube Reservation Technology </t>
  </si>
  <si>
    <t xml:space="preserve">Purchase technology software that will enable King County employees to reserve a workstation for the days they are working in the office. </t>
  </si>
  <si>
    <t>Tier 2 Space Consolidation</t>
  </si>
  <si>
    <t>Tenant Improvements at the Hanford Property</t>
  </si>
  <si>
    <t xml:space="preserve">Fund improvements at the Hanford property to create a safe space for youth. </t>
  </si>
  <si>
    <t>Total Operating</t>
  </si>
  <si>
    <t>Total CIP</t>
  </si>
  <si>
    <t>Total Amount</t>
  </si>
  <si>
    <t>Fund behavioral health investments including extension of support for Emergency Behavioral Health Fund, rural behavioral health services, behavioral health services at Health through Housing and permanent supported housing sites, and funding for a sobering center.</t>
  </si>
  <si>
    <t>Provide ethnic media grants to community based organizations (CBO) to provide in-language communications on COVID-related issues and promote Racism as a Public Health Crisis efforts. Adds a TLT to create and advance equitable communication strategies in coordination with agencies and CBOs. Increases funding for the anti-hate and bias response and add a TLT to support the Coalition Against Hate and Bias. Makes available digital equity grants to CBOs to provide digital access and fluency services to vulnerable populations such as seniors, immigrants and refugees, non-native English speakers and those with disabilities.</t>
  </si>
  <si>
    <t xml:space="preserve">Fund a new construction apprenticeship and job training program that incentivizes cities, school districts, and colleges to create local hire programs in underserved areas throughout the county. </t>
  </si>
  <si>
    <t xml:space="preserve">Grow film jobs by making targeted tenant improvements to Harbor Island as part of a coordinated arts recovery strategy. </t>
  </si>
  <si>
    <t>Extend JustCARE and Co-LEAD Burien through June.</t>
  </si>
  <si>
    <t xml:space="preserve">Provide community based organizations with federal grant technical assistance and increase language access support.  </t>
  </si>
  <si>
    <t xml:space="preserve">Support onsite testing and PPE for high traffic venues in King County. The fund will be administered by the Washington Festival &amp; Events Association. </t>
  </si>
  <si>
    <t>Fund economic development opportunities for youth involved in regional gun violence.</t>
  </si>
  <si>
    <r>
      <t>Fund th</t>
    </r>
    <r>
      <rPr>
        <sz val="11"/>
        <rFont val="Calibri"/>
        <family val="2"/>
        <scheme val="minor"/>
      </rPr>
      <t>e ADO to suppor</t>
    </r>
    <r>
      <rPr>
        <sz val="11"/>
        <color theme="1"/>
        <rFont val="Calibri"/>
        <family val="2"/>
        <scheme val="minor"/>
      </rPr>
      <t>t King County retention and recovery efforts; use remainder as seed money for equitable/inclusive economic development capital campaign.</t>
    </r>
  </si>
  <si>
    <r>
      <t xml:space="preserve">Provide funding for grants, to be administered through 4Culture, for individual cultural and creative </t>
    </r>
    <r>
      <rPr>
        <sz val="11"/>
        <rFont val="Calibri"/>
        <family val="2"/>
        <scheme val="minor"/>
      </rPr>
      <t>workers and organizations in King County. These</t>
    </r>
    <r>
      <rPr>
        <sz val="11"/>
        <color theme="1"/>
        <rFont val="Calibri"/>
        <family val="2"/>
        <scheme val="minor"/>
      </rPr>
      <t xml:space="preserve"> grants will address the effects COVID-19 has had on arts and culture throughout the region. </t>
    </r>
  </si>
  <si>
    <r>
      <t>Provide funding for a new integrated County program which promotes economic recovery by connecting shelter environment candidates with rental assistance and employment with King County or partner agencies.</t>
    </r>
    <r>
      <rPr>
        <sz val="11"/>
        <rFont val="Calibri"/>
        <family val="2"/>
        <scheme val="minor"/>
      </rPr>
      <t xml:space="preserve"> Over 300 new jobs</t>
    </r>
    <r>
      <rPr>
        <sz val="11"/>
        <color theme="1"/>
        <rFont val="Calibri"/>
        <family val="2"/>
        <scheme val="minor"/>
      </rPr>
      <t xml:space="preserve"> will be spread across several conservation, environmental, and UKC service programs. </t>
    </r>
  </si>
  <si>
    <r>
      <rPr>
        <sz val="11"/>
        <rFont val="Calibri"/>
        <family val="2"/>
        <scheme val="minor"/>
      </rPr>
      <t>Fund grants to help ensure arts, cultural, and science organizations can survive the pandemic and resume operations, employment, and events as soon as it is safe to do so. Grants will cover a wide range of expenses including new ventilation systems, or investments to offset lost revenue. Particular consideration will be given to the goal that all organizations receive support to recover from the pandemic, to provide racial and ethnic equity, to support geographic diversity, and that takes into account the availability of funds from federal and other sources</t>
    </r>
    <r>
      <rPr>
        <sz val="11"/>
        <color rgb="FFFF0000"/>
        <rFont val="Calibri (Body)"/>
      </rPr>
      <t>.</t>
    </r>
  </si>
  <si>
    <t xml:space="preserve">Facilitate arts economic recovery through leasing of Harbor Island through the 2021-22 biennium. </t>
  </si>
  <si>
    <t>Provide funding for three categories of cost:  1.) Future of Work improvements such as improved conference room technology or telecommute driven changes to work spaces, 2.) Office space infrastructure updates triggered  by with Space Consolidation (i.e. new carpet, electrical infrastructure updates, painting), 3.) Contingency budget for Space Consolidation project scope (i.e. the KCSO-CID move to Black river is likely to cost more than anticipated in rough estimates prepared in August).</t>
  </si>
  <si>
    <t xml:space="preserve">Establish apprenticeship pathways into behavioral health careers to address staffing shortages in the field. This work will be done in partnership with the State, University of Washington, and provider organizations. </t>
  </si>
  <si>
    <t>Develop and fund a program to support BIPOC economic resiliency. Funding to be allocated through a community-led process.</t>
  </si>
  <si>
    <t>Hire staff to reduce pending cases and eliminate unfiled cases from the criminal legal system backlog.</t>
  </si>
  <si>
    <t xml:space="preserve">Provide funding for emergency homelessness response and related behavioral health services. Programs will include outreach, health and treatment services, housing or enhanced shelter, and economic and housing supports. These programs will bring inside and provide safe and healthy settings for at least 500 people living outside or in vehicles in downtown Seattle and the urban unincorporated areas of the county. </t>
  </si>
  <si>
    <t>Implement wireless at three Parks locations (Skyway, Steve Cox, and South County Ball Fields parks extension) to provide public wireless to the public at these Park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</si>
</sst>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color rgb="FFFF0000"/>
      <name val="Calibri (Body)"/>
    </font>
    <font>
      <sz val="11"/>
      <name val="Calibri"/>
      <family val="2"/>
      <scheme val="minor"/>
    </font>
    <font>
      <sz val="11"/>
      <name val="Calibri"/>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0" fillId="0" borderId="1" xfId="0" applyBorder="1"/>
    <xf numFmtId="0" fontId="3" fillId="0" borderId="1" xfId="0" applyFont="1" applyBorder="1"/>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right" vertical="center"/>
    </xf>
    <xf numFmtId="0" fontId="0" fillId="0" borderId="0" xfId="0" applyAlignment="1">
      <alignment horizontal="left" vertical="center" wrapText="1"/>
    </xf>
    <xf numFmtId="164" fontId="1" fillId="3" borderId="2" xfId="1" applyNumberFormat="1" applyFill="1" applyBorder="1" applyAlignment="1">
      <alignment horizontal="left" vertical="center" wrapText="1"/>
    </xf>
    <xf numFmtId="0" fontId="0" fillId="4" borderId="3" xfId="0" applyFill="1" applyBorder="1" applyAlignment="1">
      <alignment horizontal="left" vertical="center" wrapText="1"/>
    </xf>
    <xf numFmtId="165" fontId="0" fillId="4" borderId="4" xfId="2"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38" fontId="0" fillId="0" borderId="6" xfId="0" applyNumberFormat="1" applyBorder="1" applyAlignment="1">
      <alignment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38" fontId="0" fillId="0" borderId="9" xfId="0" applyNumberFormat="1" applyBorder="1" applyAlignment="1">
      <alignment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38" fontId="0" fillId="0" borderId="12" xfId="0" applyNumberFormat="1" applyBorder="1" applyAlignment="1">
      <alignment vertical="center" wrapText="1"/>
    </xf>
    <xf numFmtId="0" fontId="0" fillId="0" borderId="13" xfId="0" applyBorder="1" applyAlignment="1">
      <alignment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38" fontId="0" fillId="5" borderId="9" xfId="0" applyNumberFormat="1" applyFill="1" applyBorder="1" applyAlignment="1">
      <alignment vertical="center" wrapText="1"/>
    </xf>
    <xf numFmtId="38" fontId="6" fillId="0" borderId="9" xfId="0" applyNumberFormat="1" applyFont="1" applyBorder="1" applyAlignment="1">
      <alignment vertical="center" wrapText="1"/>
    </xf>
    <xf numFmtId="0" fontId="0" fillId="5" borderId="12" xfId="0" applyFill="1" applyBorder="1" applyAlignment="1">
      <alignment vertical="center" wrapText="1"/>
    </xf>
    <xf numFmtId="0" fontId="0" fillId="0" borderId="0" xfId="0" applyFont="1" applyBorder="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bfs0prpexe01\omb%20commons\Budget\Ord\21-22Ord\Adopted\2021-2022%20Proposed%20Vs%20Adop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bfs0prpexe01\omb%20commons\Budget\Ord\20-19Ord\2019_2020%202nd%20Year%203Q%20Ord%20Lo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bfs0prpexe01\omb%20commons\Budget\Ord\StandAloneOrdinances\2021\7th%20COVID-19%20Supplemental\Elka's%203.11.21%20-%207th%20COVID%20Supplemental%20Track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bfs0prpexe01\omb%20commons\Budget\Ord\OmnibusOrdinance\2015%20Omnibus\2nd%20MidBi%20Collective\Old\SourceMid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METADATA"/>
      <sheetName val="Read Me First"/>
      <sheetName val="SummaryCheck"/>
      <sheetName val="ordretrievecheck"/>
      <sheetName val="OLD 2021-2022 METADATA"/>
      <sheetName val="ExecFinal"/>
      <sheetName val="SOURCE"/>
      <sheetName val="INDEX"/>
      <sheetName val="2021-2022 METADATA ORIGINAL"/>
      <sheetName val="Proposed vs Adopted"/>
      <sheetName val="2021-2022 Adopted Index"/>
      <sheetName val="Final Adopted"/>
      <sheetName val="CIP BY FUND"/>
      <sheetName val="OrdinanceAttachmentExcelFormat"/>
      <sheetName val="Sheet1"/>
      <sheetName val="EBS TEST Oct 18_Oct23"/>
      <sheetName val="PIC download 12_16_2020"/>
      <sheetName val="Load 12_16_2020"/>
      <sheetName val="Sheet2"/>
      <sheetName val="Load 12_16_2020 (2)"/>
      <sheetName val="HYP DOWNLOAD 9_4"/>
      <sheetName val="HYP DOWNLOAD 9_4 (3)"/>
      <sheetName val="HYP DOWNLOAD 9_4 (4)"/>
      <sheetName val="Sheet5"/>
    </sheetNames>
    <sheetDataSet>
      <sheetData sheetId="0"/>
      <sheetData sheetId="1"/>
      <sheetData sheetId="2"/>
      <sheetData sheetId="3"/>
      <sheetData sheetId="4"/>
      <sheetData sheetId="5"/>
      <sheetData sheetId="6"/>
      <sheetData sheetId="7"/>
      <sheetData sheetId="8">
        <row r="6">
          <cell r="A6" t="str">
            <v>APPRO_ESS</v>
          </cell>
          <cell r="B6"/>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cell r="M6" t="str">
            <v>Program</v>
          </cell>
        </row>
        <row r="7">
          <cell r="A7" t="str">
            <v>EN_A01000</v>
          </cell>
          <cell r="B7">
            <v>5</v>
          </cell>
          <cell r="C7">
            <v>10</v>
          </cell>
          <cell r="D7" t="str">
            <v>GENERAL</v>
          </cell>
          <cell r="E7" t="str">
            <v>general</v>
          </cell>
          <cell r="F7" t="b">
            <v>1</v>
          </cell>
          <cell r="G7" t="str">
            <v>A01000</v>
          </cell>
          <cell r="H7" t="str">
            <v>COUNTY COUNCIL</v>
          </cell>
          <cell r="I7" t="str">
            <v xml:space="preserve">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 xml:space="preserve">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 xml:space="preserve">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 xml:space="preserve">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 xml:space="preserve">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 xml:space="preserve">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 xml:space="preserve">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 xml:space="preserve">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 xml:space="preserve">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 xml:space="preserve">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 xml:space="preserve">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 xml:space="preserve">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 xml:space="preserve">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 xml:space="preserve">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 xml:space="preserve">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 xml:space="preserve">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 xml:space="preserve">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 xml:space="preserve">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 xml:space="preserve">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 xml:space="preserve">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 xml:space="preserve">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 xml:space="preserve">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 xml:space="preserve">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 xml:space="preserve">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 xml:space="preserve">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 xml:space="preserve">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 xml:space="preserve">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 xml:space="preserve">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 xml:space="preserve">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 xml:space="preserve">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 xml:space="preserve">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 xml:space="preserve">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 xml:space="preserve">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 xml:space="preserve">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 xml:space="preserve">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 xml:space="preserve">appropriated to </v>
          </cell>
          <cell r="J42" t="str">
            <v>Memberships and dues</v>
          </cell>
          <cell r="K42" t="str">
            <v>memberships and dues</v>
          </cell>
          <cell r="L42" t="b">
            <v>1</v>
          </cell>
          <cell r="M42" t="str">
            <v>GG</v>
          </cell>
        </row>
        <row r="43">
          <cell r="A43" t="str">
            <v>EN_A65600</v>
          </cell>
          <cell r="B43">
            <v>39</v>
          </cell>
          <cell r="C43">
            <v>10</v>
          </cell>
          <cell r="D43" t="str">
            <v>GENERAL</v>
          </cell>
          <cell r="E43" t="str">
            <v>general</v>
          </cell>
          <cell r="F43" t="b">
            <v>1</v>
          </cell>
          <cell r="G43" t="str">
            <v>A65600</v>
          </cell>
          <cell r="H43" t="str">
            <v>INTERNAL SUPPORT</v>
          </cell>
          <cell r="I43" t="str">
            <v xml:space="preserve">appropriated to </v>
          </cell>
          <cell r="J43" t="str">
            <v>Internal support</v>
          </cell>
          <cell r="K43" t="str">
            <v>internal support</v>
          </cell>
          <cell r="L43" t="b">
            <v>1</v>
          </cell>
          <cell r="M43" t="str">
            <v>GG</v>
          </cell>
        </row>
        <row r="44">
          <cell r="A44" t="str">
            <v>EN_A67000</v>
          </cell>
          <cell r="B44">
            <v>40</v>
          </cell>
          <cell r="C44">
            <v>10</v>
          </cell>
          <cell r="D44" t="str">
            <v>GENERAL</v>
          </cell>
          <cell r="E44" t="str">
            <v>general</v>
          </cell>
          <cell r="F44" t="b">
            <v>1</v>
          </cell>
          <cell r="G44" t="str">
            <v>A67000</v>
          </cell>
          <cell r="H44" t="str">
            <v>ASSESSMENTS</v>
          </cell>
          <cell r="I44" t="str">
            <v xml:space="preserve">appropriated to </v>
          </cell>
          <cell r="J44" t="str">
            <v>Assessments</v>
          </cell>
          <cell r="K44" t="str">
            <v>assessments</v>
          </cell>
          <cell r="L44" t="b">
            <v>1</v>
          </cell>
          <cell r="M44" t="str">
            <v>GG</v>
          </cell>
        </row>
        <row r="45">
          <cell r="A45" t="str">
            <v>EN_A69100</v>
          </cell>
          <cell r="B45">
            <v>41</v>
          </cell>
          <cell r="C45">
            <v>10</v>
          </cell>
          <cell r="D45" t="str">
            <v>GENERAL</v>
          </cell>
          <cell r="E45" t="str">
            <v>general</v>
          </cell>
          <cell r="F45" t="b">
            <v>1</v>
          </cell>
          <cell r="G45" t="str">
            <v>A69100</v>
          </cell>
          <cell r="H45" t="str">
            <v>GENERAL FUND TRANSFER TO DEBT SERVICE</v>
          </cell>
          <cell r="I45" t="str">
            <v xml:space="preserve">appropriated to </v>
          </cell>
          <cell r="J45" t="str">
            <v>General fund transfer to debt service</v>
          </cell>
          <cell r="K45" t="str">
            <v>general fund transfer to debt service</v>
          </cell>
          <cell r="L45" t="b">
            <v>1</v>
          </cell>
          <cell r="M45" t="str">
            <v>GG</v>
          </cell>
        </row>
        <row r="46">
          <cell r="A46" t="str">
            <v>EN_A69200</v>
          </cell>
          <cell r="B46">
            <v>42</v>
          </cell>
          <cell r="C46">
            <v>10</v>
          </cell>
          <cell r="D46" t="str">
            <v>GENERAL</v>
          </cell>
          <cell r="E46" t="str">
            <v>general</v>
          </cell>
          <cell r="F46" t="b">
            <v>1</v>
          </cell>
          <cell r="G46" t="str">
            <v>A69200</v>
          </cell>
          <cell r="H46" t="str">
            <v>GENERAL FUND TRANSFER TO DEPARTMENT OF LOCAL SERVICES</v>
          </cell>
          <cell r="I46" t="str">
            <v xml:space="preserve">appropriated to </v>
          </cell>
          <cell r="J46" t="str">
            <v>General fund transfer to department of local services</v>
          </cell>
          <cell r="K46" t="str">
            <v>general fund transfer to department of local services</v>
          </cell>
          <cell r="L46" t="b">
            <v>1</v>
          </cell>
          <cell r="M46" t="str">
            <v>PE</v>
          </cell>
        </row>
        <row r="47">
          <cell r="A47" t="str">
            <v>EN_A69300</v>
          </cell>
          <cell r="B47" t="e">
            <v>#N/A</v>
          </cell>
          <cell r="C47">
            <v>10</v>
          </cell>
          <cell r="D47" t="str">
            <v>GENERAL</v>
          </cell>
          <cell r="E47" t="str">
            <v>general</v>
          </cell>
          <cell r="F47" t="b">
            <v>1</v>
          </cell>
          <cell r="G47" t="str">
            <v>A69300</v>
          </cell>
          <cell r="H47" t="str">
            <v>GENERAL FUND TRANSFER TO DEPARTMENT OF METRO TRANSIT</v>
          </cell>
          <cell r="I47" t="str">
            <v xml:space="preserve">appropriated to </v>
          </cell>
          <cell r="J47" t="str">
            <v>General fund transfer to department of metro transit</v>
          </cell>
          <cell r="K47" t="str">
            <v>general fund transfer to department of metro transit</v>
          </cell>
          <cell r="L47" t="b">
            <v>1</v>
          </cell>
          <cell r="M47" t="str">
            <v>PE</v>
          </cell>
        </row>
        <row r="48">
          <cell r="A48" t="str">
            <v>EN_A69400</v>
          </cell>
          <cell r="B48">
            <v>43</v>
          </cell>
          <cell r="C48">
            <v>10</v>
          </cell>
          <cell r="D48" t="str">
            <v>GENERAL</v>
          </cell>
          <cell r="E48" t="str">
            <v>general</v>
          </cell>
          <cell r="F48" t="b">
            <v>1</v>
          </cell>
          <cell r="G48" t="str">
            <v>A69400</v>
          </cell>
          <cell r="H48" t="str">
            <v>GENERAL FUND TRANSFER TO DEPARTMENT OF COMMUNITY AND HUMAN SERVICES</v>
          </cell>
          <cell r="I48" t="str">
            <v xml:space="preserve">appropriated to </v>
          </cell>
          <cell r="J48" t="str">
            <v>General fund transfer to department of community and human services</v>
          </cell>
          <cell r="K48" t="str">
            <v>general fund transfer to department of community and human services</v>
          </cell>
          <cell r="L48" t="b">
            <v>1</v>
          </cell>
          <cell r="M48" t="str">
            <v>HHS</v>
          </cell>
        </row>
        <row r="49">
          <cell r="A49" t="str">
            <v>EN_A69500</v>
          </cell>
          <cell r="B49">
            <v>44</v>
          </cell>
          <cell r="C49">
            <v>10</v>
          </cell>
          <cell r="D49" t="str">
            <v>GENERAL</v>
          </cell>
          <cell r="E49" t="str">
            <v>general</v>
          </cell>
          <cell r="F49" t="b">
            <v>1</v>
          </cell>
          <cell r="G49" t="str">
            <v>A69500</v>
          </cell>
          <cell r="H49" t="str">
            <v>GENERAL FUND TRANSFER TO DEPARTMENT OF EXECUTIVE SERVICES</v>
          </cell>
          <cell r="I49" t="str">
            <v xml:space="preserve">appropriated to </v>
          </cell>
          <cell r="J49" t="str">
            <v>General fund transfer to department of executive services</v>
          </cell>
          <cell r="K49" t="str">
            <v>general fund transfer to department of executive services</v>
          </cell>
          <cell r="L49" t="b">
            <v>1</v>
          </cell>
          <cell r="M49" t="str">
            <v>GG</v>
          </cell>
        </row>
        <row r="50">
          <cell r="A50" t="str">
            <v>EN_A69600</v>
          </cell>
          <cell r="B50">
            <v>45</v>
          </cell>
          <cell r="C50">
            <v>10</v>
          </cell>
          <cell r="D50" t="str">
            <v>GENERAL</v>
          </cell>
          <cell r="E50" t="str">
            <v>general</v>
          </cell>
          <cell r="F50" t="b">
            <v>1</v>
          </cell>
          <cell r="G50" t="str">
            <v>A69600</v>
          </cell>
          <cell r="H50" t="str">
            <v>GENERAL FUND TRANSFER TO DEPARTMENT OF PUBLIC HEALTH</v>
          </cell>
          <cell r="I50" t="str">
            <v xml:space="preserve">appropriated to </v>
          </cell>
          <cell r="J50" t="str">
            <v>General fund transfer to department of public health</v>
          </cell>
          <cell r="K50" t="str">
            <v>general fund transfer to department of public health</v>
          </cell>
          <cell r="L50" t="b">
            <v>1</v>
          </cell>
          <cell r="M50" t="str">
            <v>HHS</v>
          </cell>
        </row>
        <row r="51">
          <cell r="A51" t="str">
            <v>EN_A69700</v>
          </cell>
          <cell r="B51">
            <v>46</v>
          </cell>
          <cell r="C51">
            <v>10</v>
          </cell>
          <cell r="D51" t="str">
            <v>GENERAL</v>
          </cell>
          <cell r="E51" t="str">
            <v>general</v>
          </cell>
          <cell r="F51" t="b">
            <v>1</v>
          </cell>
          <cell r="G51" t="str">
            <v>A69700</v>
          </cell>
          <cell r="H51" t="str">
            <v>GENERAL FUND TRANSFER TO DEPARTMENT OF NATURAL RESOURCES AND PARKS</v>
          </cell>
          <cell r="I51" t="str">
            <v xml:space="preserve">appropriated to </v>
          </cell>
          <cell r="J51" t="str">
            <v>General fund transfer to department of natural resources and parks</v>
          </cell>
          <cell r="K51" t="str">
            <v>general fund transfer to department of natural resources and parks</v>
          </cell>
          <cell r="L51" t="b">
            <v>1</v>
          </cell>
          <cell r="M51" t="str">
            <v>PE</v>
          </cell>
        </row>
        <row r="52">
          <cell r="A52" t="str">
            <v>EN_A69800</v>
          </cell>
          <cell r="B52" t="e">
            <v>#N/A</v>
          </cell>
          <cell r="C52">
            <v>10</v>
          </cell>
          <cell r="D52" t="str">
            <v>GENERAL</v>
          </cell>
          <cell r="E52" t="str">
            <v>general</v>
          </cell>
          <cell r="F52" t="b">
            <v>1</v>
          </cell>
          <cell r="G52" t="str">
            <v>A69800</v>
          </cell>
          <cell r="H52" t="str">
            <v>GENERAL FUND TRANSFER TO KING COUNTY INFORMATION TECHNOLOGY</v>
          </cell>
          <cell r="I52" t="str">
            <v xml:space="preserve">appropriated to </v>
          </cell>
          <cell r="J52" t="str">
            <v>General fund transfer to King County information technology</v>
          </cell>
          <cell r="K52" t="str">
            <v>general fund transfer to king county information technology</v>
          </cell>
          <cell r="L52" t="b">
            <v>1</v>
          </cell>
          <cell r="M52" t="str">
            <v>GG</v>
          </cell>
        </row>
        <row r="53">
          <cell r="A53" t="str">
            <v>EN_A69900</v>
          </cell>
          <cell r="B53">
            <v>47</v>
          </cell>
          <cell r="C53">
            <v>10</v>
          </cell>
          <cell r="D53" t="str">
            <v>GENERAL</v>
          </cell>
          <cell r="E53" t="str">
            <v>general</v>
          </cell>
          <cell r="F53" t="b">
            <v>1</v>
          </cell>
          <cell r="G53" t="str">
            <v>A69900</v>
          </cell>
          <cell r="H53" t="str">
            <v>GENERAL FUND TRANSFER TO DEPARTMENT OF EXECUTIVE SERVICES CAPITAL IMPROVEMENT PROGRAM</v>
          </cell>
          <cell r="I53" t="str">
            <v xml:space="preserve">appropriated to </v>
          </cell>
          <cell r="J53" t="str">
            <v>General fund transfer to department of executive services capital improvement program</v>
          </cell>
          <cell r="K53" t="str">
            <v>general fund transfer to department of executive services capital improvement program</v>
          </cell>
          <cell r="L53" t="b">
            <v>1</v>
          </cell>
          <cell r="M53" t="str">
            <v>CIP</v>
          </cell>
        </row>
        <row r="54">
          <cell r="A54" t="str">
            <v>EN_A70000</v>
          </cell>
          <cell r="B54" t="e">
            <v>#N/A</v>
          </cell>
          <cell r="C54">
            <v>10</v>
          </cell>
          <cell r="D54" t="str">
            <v>GENERAL</v>
          </cell>
          <cell r="E54" t="str">
            <v>general</v>
          </cell>
          <cell r="F54" t="b">
            <v>1</v>
          </cell>
          <cell r="G54" t="str">
            <v>A70000</v>
          </cell>
          <cell r="H54" t="str">
            <v>GENERAL FUND TRANSFER TO HOMELESSNESS</v>
          </cell>
          <cell r="I54" t="str">
            <v xml:space="preserve">appropriated to </v>
          </cell>
          <cell r="J54" t="str">
            <v>General fund transfer to homelessness</v>
          </cell>
          <cell r="K54" t="str">
            <v>general fund transfer to homelessness</v>
          </cell>
          <cell r="L54" t="b">
            <v>1</v>
          </cell>
          <cell r="M54" t="str">
            <v>HHS</v>
          </cell>
        </row>
        <row r="55">
          <cell r="A55" t="str">
            <v>EN_A82000</v>
          </cell>
          <cell r="B55">
            <v>48</v>
          </cell>
          <cell r="C55">
            <v>10</v>
          </cell>
          <cell r="D55" t="str">
            <v>GENERAL</v>
          </cell>
          <cell r="E55" t="str">
            <v>general</v>
          </cell>
          <cell r="F55" t="b">
            <v>1</v>
          </cell>
          <cell r="G55" t="str">
            <v>A82000</v>
          </cell>
          <cell r="H55" t="str">
            <v>JAIL HEALTH SERVICES</v>
          </cell>
          <cell r="I55" t="str">
            <v xml:space="preserve">appropriated to </v>
          </cell>
          <cell r="J55" t="str">
            <v>Jail health services</v>
          </cell>
          <cell r="K55" t="str">
            <v>jail health services</v>
          </cell>
          <cell r="L55" t="b">
            <v>1</v>
          </cell>
          <cell r="M55" t="str">
            <v>LSJ</v>
          </cell>
        </row>
        <row r="56">
          <cell r="A56" t="str">
            <v>EN_A87000</v>
          </cell>
          <cell r="B56">
            <v>49</v>
          </cell>
          <cell r="C56">
            <v>10</v>
          </cell>
          <cell r="D56" t="str">
            <v>GENERAL</v>
          </cell>
          <cell r="E56" t="str">
            <v>general</v>
          </cell>
          <cell r="F56" t="b">
            <v>1</v>
          </cell>
          <cell r="G56" t="str">
            <v>A87000</v>
          </cell>
          <cell r="H56" t="str">
            <v>MEDICAL EXAMINER</v>
          </cell>
          <cell r="I56" t="str">
            <v xml:space="preserve">appropriated to </v>
          </cell>
          <cell r="J56" t="str">
            <v>Medical examiner</v>
          </cell>
          <cell r="K56" t="str">
            <v>medical examiner</v>
          </cell>
          <cell r="L56" t="b">
            <v>1</v>
          </cell>
          <cell r="M56" t="str">
            <v>HHS</v>
          </cell>
        </row>
        <row r="57">
          <cell r="A57" t="str">
            <v>EN_A91000</v>
          </cell>
          <cell r="B57">
            <v>50</v>
          </cell>
          <cell r="C57">
            <v>10</v>
          </cell>
          <cell r="D57" t="str">
            <v>GENERAL</v>
          </cell>
          <cell r="E57" t="str">
            <v>general</v>
          </cell>
          <cell r="F57" t="b">
            <v>1</v>
          </cell>
          <cell r="G57" t="str">
            <v>A91000</v>
          </cell>
          <cell r="H57" t="str">
            <v>ADULT AND JUVENILE DETENTION</v>
          </cell>
          <cell r="I57" t="str">
            <v xml:space="preserve">appropriated to </v>
          </cell>
          <cell r="J57" t="str">
            <v>Adult and juvenile detention</v>
          </cell>
          <cell r="K57" t="str">
            <v>adult and juvenile detention</v>
          </cell>
          <cell r="L57" t="b">
            <v>1</v>
          </cell>
          <cell r="M57" t="str">
            <v>LSJ</v>
          </cell>
        </row>
        <row r="58">
          <cell r="A58" t="str">
            <v>EN_A95000</v>
          </cell>
          <cell r="B58">
            <v>51</v>
          </cell>
          <cell r="C58">
            <v>10</v>
          </cell>
          <cell r="D58" t="str">
            <v>GENERAL</v>
          </cell>
          <cell r="E58" t="str">
            <v>general</v>
          </cell>
          <cell r="F58" t="b">
            <v>1</v>
          </cell>
          <cell r="G58" t="str">
            <v>A95000</v>
          </cell>
          <cell r="H58" t="str">
            <v>PUBLIC DEFENSE</v>
          </cell>
          <cell r="I58" t="str">
            <v xml:space="preserve">appropriated to </v>
          </cell>
          <cell r="J58" t="str">
            <v>Public defense</v>
          </cell>
          <cell r="K58" t="str">
            <v>public defense</v>
          </cell>
          <cell r="L58" t="b">
            <v>1</v>
          </cell>
          <cell r="M58" t="str">
            <v>LSJ</v>
          </cell>
        </row>
        <row r="59">
          <cell r="A59" t="str">
            <v>EN_A91400</v>
          </cell>
          <cell r="B59">
            <v>52</v>
          </cell>
          <cell r="C59">
            <v>16</v>
          </cell>
          <cell r="D59" t="str">
            <v>INMATE WELFARE</v>
          </cell>
          <cell r="E59" t="str">
            <v>inmate welfare</v>
          </cell>
          <cell r="F59" t="b">
            <v>1</v>
          </cell>
          <cell r="G59" t="str">
            <v>A91400</v>
          </cell>
          <cell r="H59" t="str">
            <v>INMATE WELFARE - ADULT</v>
          </cell>
          <cell r="I59" t="str">
            <v xml:space="preserve">appropriated to </v>
          </cell>
          <cell r="J59" t="str">
            <v>Inmate welfare - adult</v>
          </cell>
          <cell r="K59" t="str">
            <v>inmate welfare - adult</v>
          </cell>
          <cell r="L59" t="b">
            <v>1</v>
          </cell>
          <cell r="M59" t="str">
            <v>LSJ</v>
          </cell>
        </row>
        <row r="60">
          <cell r="A60" t="str">
            <v>EN_A91500</v>
          </cell>
          <cell r="B60">
            <v>53</v>
          </cell>
          <cell r="C60">
            <v>16</v>
          </cell>
          <cell r="D60" t="str">
            <v>INMATE WELFARE</v>
          </cell>
          <cell r="E60" t="str">
            <v>inmate welfare</v>
          </cell>
          <cell r="F60" t="b">
            <v>1</v>
          </cell>
          <cell r="G60" t="str">
            <v>A91500</v>
          </cell>
          <cell r="H60" t="str">
            <v>INMATE WELFARE - JUVENILE</v>
          </cell>
          <cell r="I60" t="str">
            <v xml:space="preserve">appropriated to </v>
          </cell>
          <cell r="J60" t="str">
            <v>Inmate welfare - juvenile</v>
          </cell>
          <cell r="K60" t="str">
            <v>inmate welfare - juvenile</v>
          </cell>
          <cell r="L60" t="b">
            <v>1</v>
          </cell>
          <cell r="M60" t="str">
            <v>LSJ</v>
          </cell>
        </row>
        <row r="61">
          <cell r="A61" t="str">
            <v>EN_A73000</v>
          </cell>
          <cell r="B61">
            <v>55</v>
          </cell>
          <cell r="C61">
            <v>1030</v>
          </cell>
          <cell r="D61" t="str">
            <v>ROADS OPERATING</v>
          </cell>
          <cell r="E61" t="str">
            <v>roads operating</v>
          </cell>
          <cell r="F61" t="b">
            <v>1</v>
          </cell>
          <cell r="G61" t="str">
            <v>A73000</v>
          </cell>
          <cell r="H61" t="str">
            <v>ROADS</v>
          </cell>
          <cell r="I61" t="str">
            <v xml:space="preserve">appropriated to </v>
          </cell>
          <cell r="J61" t="str">
            <v>Roads</v>
          </cell>
          <cell r="K61" t="str">
            <v>roads</v>
          </cell>
          <cell r="L61" t="b">
            <v>1</v>
          </cell>
          <cell r="M61" t="str">
            <v>PE</v>
          </cell>
        </row>
        <row r="62">
          <cell r="A62" t="str">
            <v>EN_A73400</v>
          </cell>
          <cell r="B62">
            <v>56</v>
          </cell>
          <cell r="C62">
            <v>1030</v>
          </cell>
          <cell r="D62" t="str">
            <v>ROADS OPERATING</v>
          </cell>
          <cell r="E62" t="str">
            <v>roads operating</v>
          </cell>
          <cell r="F62" t="b">
            <v>1</v>
          </cell>
          <cell r="G62" t="str">
            <v>A73400</v>
          </cell>
          <cell r="H62" t="str">
            <v>ROADS CONSTRUCTION TRANSFER</v>
          </cell>
          <cell r="I62" t="str">
            <v xml:space="preserve">appropriated to </v>
          </cell>
          <cell r="J62" t="str">
            <v>Roads construction transfer</v>
          </cell>
          <cell r="K62" t="str">
            <v>roads construction transfer</v>
          </cell>
          <cell r="L62" t="b">
            <v>1</v>
          </cell>
          <cell r="M62" t="str">
            <v>PE</v>
          </cell>
        </row>
        <row r="63">
          <cell r="A63" t="str">
            <v>EN_A71500</v>
          </cell>
          <cell r="B63">
            <v>57</v>
          </cell>
          <cell r="C63">
            <v>1040</v>
          </cell>
          <cell r="D63" t="str">
            <v>SOLID WASTE POSTCLOSURE LANDFILL MAINTENANCE</v>
          </cell>
          <cell r="E63" t="str">
            <v>solid waste postclosure landfill maintenance</v>
          </cell>
          <cell r="F63" t="b">
            <v>1</v>
          </cell>
          <cell r="G63" t="str">
            <v>A71500</v>
          </cell>
          <cell r="H63" t="str">
            <v>SOLID WASTE POSTCLOSURE LANDFILL MAINTENANCE</v>
          </cell>
          <cell r="I63" t="str">
            <v xml:space="preserve">appropriated to </v>
          </cell>
          <cell r="J63" t="str">
            <v>Solid waste postclosure landfill maintenance</v>
          </cell>
          <cell r="K63" t="str">
            <v>solid waste postclosure landfill maintenance</v>
          </cell>
          <cell r="L63" t="b">
            <v>1</v>
          </cell>
          <cell r="M63" t="str">
            <v>PE</v>
          </cell>
        </row>
        <row r="64">
          <cell r="A64" t="str">
            <v>EN_A48000</v>
          </cell>
          <cell r="B64">
            <v>58</v>
          </cell>
          <cell r="C64">
            <v>1060</v>
          </cell>
          <cell r="D64" t="str">
            <v>VETERANS SERVICES LEVY</v>
          </cell>
          <cell r="E64" t="str">
            <v>veterans services levy</v>
          </cell>
          <cell r="F64" t="b">
            <v>1</v>
          </cell>
          <cell r="G64" t="str">
            <v>A48000</v>
          </cell>
          <cell r="H64" t="str">
            <v>VETERANS SERVICES</v>
          </cell>
          <cell r="I64" t="str">
            <v xml:space="preserve">appropriated to </v>
          </cell>
          <cell r="J64" t="str">
            <v>Veterans services</v>
          </cell>
          <cell r="K64" t="str">
            <v>veterans services</v>
          </cell>
          <cell r="L64" t="b">
            <v>1</v>
          </cell>
          <cell r="M64" t="str">
            <v>HHS</v>
          </cell>
        </row>
        <row r="65">
          <cell r="A65" t="str">
            <v>EN_A92000</v>
          </cell>
          <cell r="B65">
            <v>59</v>
          </cell>
          <cell r="C65">
            <v>1070</v>
          </cell>
          <cell r="D65" t="str">
            <v>DEVELOPMENTAL DISABILITIES</v>
          </cell>
          <cell r="E65" t="str">
            <v>developmental disabilities</v>
          </cell>
          <cell r="F65" t="b">
            <v>1</v>
          </cell>
          <cell r="G65" t="str">
            <v>A92000</v>
          </cell>
          <cell r="H65" t="str">
            <v>DEVELOPMENTAL DISABILITIES</v>
          </cell>
          <cell r="I65" t="str">
            <v xml:space="preserve">appropriated to </v>
          </cell>
          <cell r="J65" t="str">
            <v>Developmental disabilities</v>
          </cell>
          <cell r="K65" t="str">
            <v>developmental disabilities</v>
          </cell>
          <cell r="L65" t="b">
            <v>1</v>
          </cell>
          <cell r="M65" t="str">
            <v>HHS</v>
          </cell>
        </row>
        <row r="66">
          <cell r="A66" t="str">
            <v>EN_A93500</v>
          </cell>
          <cell r="B66">
            <v>60</v>
          </cell>
          <cell r="C66">
            <v>1080</v>
          </cell>
          <cell r="D66" t="str">
            <v>DEPARTMENT OF COMMUNITY AND HUMAN SERVICES ADMINISTRATION</v>
          </cell>
          <cell r="E66" t="str">
            <v>department of community and human services administration</v>
          </cell>
          <cell r="F66" t="b">
            <v>1</v>
          </cell>
          <cell r="G66" t="str">
            <v>A93500</v>
          </cell>
          <cell r="H66" t="str">
            <v>COMMUNITY AND HUMAN SERVICES ADMINISTRATION</v>
          </cell>
          <cell r="I66" t="str">
            <v xml:space="preserve">appropriated to </v>
          </cell>
          <cell r="J66" t="str">
            <v>Community and human services administration</v>
          </cell>
          <cell r="K66" t="str">
            <v>community and human services administration</v>
          </cell>
          <cell r="L66" t="b">
            <v>1</v>
          </cell>
          <cell r="M66" t="str">
            <v>HHS</v>
          </cell>
        </row>
        <row r="67">
          <cell r="A67" t="str">
            <v>EN_A47100</v>
          </cell>
          <cell r="B67">
            <v>61</v>
          </cell>
          <cell r="C67">
            <v>1090</v>
          </cell>
          <cell r="D67" t="str">
            <v>RECORDER'S OPERATION AND MAINTENANCE</v>
          </cell>
          <cell r="E67" t="str">
            <v>recorder's operation and maintenance</v>
          </cell>
          <cell r="F67" t="b">
            <v>1</v>
          </cell>
          <cell r="G67" t="str">
            <v>A47100</v>
          </cell>
          <cell r="H67" t="str">
            <v>RECORDER'S OPERATION AND MAINTENANCE</v>
          </cell>
          <cell r="I67" t="str">
            <v xml:space="preserve">appropriated to </v>
          </cell>
          <cell r="J67" t="str">
            <v>Recorder's operation and maintenance</v>
          </cell>
          <cell r="K67" t="str">
            <v>recorder's operation and maintenance</v>
          </cell>
          <cell r="L67" t="b">
            <v>1</v>
          </cell>
          <cell r="M67" t="str">
            <v>GG</v>
          </cell>
        </row>
        <row r="68">
          <cell r="A68" t="str">
            <v>EN_A43100</v>
          </cell>
          <cell r="B68">
            <v>62</v>
          </cell>
          <cell r="C68">
            <v>1110</v>
          </cell>
          <cell r="D68" t="str">
            <v>ENHANCED 911 EMERGENCY COMMUNICATION SYSTEM</v>
          </cell>
          <cell r="E68" t="str">
            <v>enhanced 911 emergency communication system</v>
          </cell>
          <cell r="F68" t="b">
            <v>1</v>
          </cell>
          <cell r="G68" t="str">
            <v>A43100</v>
          </cell>
          <cell r="H68" t="str">
            <v>ENHANCED-911</v>
          </cell>
          <cell r="I68" t="str">
            <v xml:space="preserve">appropriated to </v>
          </cell>
          <cell r="J68" t="str">
            <v>Enhanced-911</v>
          </cell>
          <cell r="K68" t="str">
            <v>enhanced-911</v>
          </cell>
          <cell r="L68" t="b">
            <v>1</v>
          </cell>
          <cell r="M68" t="str">
            <v>GG</v>
          </cell>
        </row>
        <row r="69">
          <cell r="A69" t="str">
            <v>EN_A92400</v>
          </cell>
          <cell r="B69">
            <v>63</v>
          </cell>
          <cell r="C69">
            <v>1120</v>
          </cell>
          <cell r="D69" t="str">
            <v>BEHAVIORAL HEALTH</v>
          </cell>
          <cell r="E69" t="str">
            <v>behavioral health</v>
          </cell>
          <cell r="F69" t="b">
            <v>1</v>
          </cell>
          <cell r="G69" t="str">
            <v>A92400</v>
          </cell>
          <cell r="H69" t="str">
            <v>BEHAVIORAL HEALTH AND RECOVERY DIVISION - BEHAVIORAL HEALTH</v>
          </cell>
          <cell r="I69" t="str">
            <v xml:space="preserve">appropriated to </v>
          </cell>
          <cell r="J69" t="str">
            <v>Behavioral health and recovery division - behavioral health</v>
          </cell>
          <cell r="K69" t="str">
            <v>behavioral health and recovery division - behavioral health</v>
          </cell>
          <cell r="L69" t="b">
            <v>1</v>
          </cell>
          <cell r="M69" t="str">
            <v>HHS</v>
          </cell>
        </row>
        <row r="70">
          <cell r="A70" t="str">
            <v>EN_A58300</v>
          </cell>
          <cell r="B70">
            <v>64</v>
          </cell>
          <cell r="C70">
            <v>1135</v>
          </cell>
          <cell r="D70" t="str">
            <v>MENTAL ILLNESS AND DRUG DEPENDENCY</v>
          </cell>
          <cell r="E70" t="str">
            <v>mental illness and drug dependency</v>
          </cell>
          <cell r="F70" t="b">
            <v>1</v>
          </cell>
          <cell r="G70" t="str">
            <v>A58300</v>
          </cell>
          <cell r="H70" t="str">
            <v>JUDICIAL ADMINISTRATION MENTAL ILLNESS AND DRUG DEPENDENCY</v>
          </cell>
          <cell r="I70" t="str">
            <v xml:space="preserve">appropriated to </v>
          </cell>
          <cell r="J70" t="str">
            <v>Judicial administration mental illness and drug dependency</v>
          </cell>
          <cell r="K70" t="str">
            <v>judicial administration mental illness and drug dependency</v>
          </cell>
          <cell r="L70" t="b">
            <v>1</v>
          </cell>
          <cell r="M70" t="str">
            <v>LSJ</v>
          </cell>
        </row>
        <row r="71">
          <cell r="A71" t="str">
            <v>EN_A68800</v>
          </cell>
          <cell r="B71">
            <v>65</v>
          </cell>
          <cell r="C71">
            <v>1135</v>
          </cell>
          <cell r="D71" t="str">
            <v>MENTAL ILLNESS AND DRUG DEPENDENCY</v>
          </cell>
          <cell r="E71" t="str">
            <v>mental illness and drug dependency</v>
          </cell>
          <cell r="F71" t="b">
            <v>1</v>
          </cell>
          <cell r="G71" t="str">
            <v>A68800</v>
          </cell>
          <cell r="H71" t="str">
            <v>PROSECUTING ATTORNEY MENTAL ILLNESS AND DRUG DEPENDENCY</v>
          </cell>
          <cell r="I71" t="str">
            <v xml:space="preserve">appropriated to </v>
          </cell>
          <cell r="J71" t="str">
            <v>Prosecuting attorney mental illness and drug dependency</v>
          </cell>
          <cell r="K71" t="str">
            <v>prosecuting attorney mental illness and drug dependency</v>
          </cell>
          <cell r="L71" t="b">
            <v>1</v>
          </cell>
          <cell r="M71" t="str">
            <v>LSJ</v>
          </cell>
        </row>
        <row r="72">
          <cell r="A72" t="str">
            <v>EN_A78300</v>
          </cell>
          <cell r="B72">
            <v>66</v>
          </cell>
          <cell r="C72">
            <v>1135</v>
          </cell>
          <cell r="D72" t="str">
            <v>MENTAL ILLNESS AND DRUG DEPENDENCY</v>
          </cell>
          <cell r="E72" t="str">
            <v>mental illness and drug dependency</v>
          </cell>
          <cell r="F72" t="b">
            <v>1</v>
          </cell>
          <cell r="G72" t="str">
            <v>A78300</v>
          </cell>
          <cell r="H72" t="str">
            <v>SUPERIOR COURT MENTAL ILLNESS AND DRUG DEPENDENCY</v>
          </cell>
          <cell r="I72" t="str">
            <v xml:space="preserve">appropriated to </v>
          </cell>
          <cell r="J72" t="str">
            <v>Superior court mental illness and drug dependency</v>
          </cell>
          <cell r="K72" t="str">
            <v>superior court mental illness and drug dependency</v>
          </cell>
          <cell r="L72" t="b">
            <v>1</v>
          </cell>
          <cell r="M72" t="str">
            <v>LSJ</v>
          </cell>
        </row>
        <row r="73">
          <cell r="A73" t="str">
            <v>EN_A98300</v>
          </cell>
          <cell r="B73">
            <v>67</v>
          </cell>
          <cell r="C73">
            <v>1135</v>
          </cell>
          <cell r="D73" t="str">
            <v>MENTAL ILLNESS AND DRUG DEPENDENCY</v>
          </cell>
          <cell r="E73" t="str">
            <v>mental illness and drug dependency</v>
          </cell>
          <cell r="F73" t="b">
            <v>1</v>
          </cell>
          <cell r="G73" t="str">
            <v>A98300</v>
          </cell>
          <cell r="H73" t="str">
            <v>PUBLIC DEFENDER MENTAL ILLNESS AND DRUG DEPENDENCY</v>
          </cell>
          <cell r="I73" t="str">
            <v xml:space="preserve">appropriated to </v>
          </cell>
          <cell r="J73" t="str">
            <v>Public defender mental illness and drug dependency</v>
          </cell>
          <cell r="K73" t="str">
            <v>public defender mental illness and drug dependency</v>
          </cell>
          <cell r="L73" t="b">
            <v>1</v>
          </cell>
          <cell r="M73" t="str">
            <v>LSJ</v>
          </cell>
        </row>
        <row r="74">
          <cell r="A74" t="str">
            <v>EN_A98400</v>
          </cell>
          <cell r="B74">
            <v>68</v>
          </cell>
          <cell r="C74">
            <v>1135</v>
          </cell>
          <cell r="D74" t="str">
            <v>MENTAL ILLNESS AND DRUG DEPENDENCY</v>
          </cell>
          <cell r="E74" t="str">
            <v>mental illness and drug dependency</v>
          </cell>
          <cell r="F74" t="b">
            <v>1</v>
          </cell>
          <cell r="G74" t="str">
            <v>A98400</v>
          </cell>
          <cell r="H74" t="str">
            <v>DISTRICT COURT MENTAL ILLNESS AND DRUG DEPENDENCY</v>
          </cell>
          <cell r="I74" t="str">
            <v xml:space="preserve">appropriated to </v>
          </cell>
          <cell r="J74" t="str">
            <v>District court mental illness and drug dependency</v>
          </cell>
          <cell r="K74" t="str">
            <v>district court mental illness and drug dependency</v>
          </cell>
          <cell r="L74" t="b">
            <v>1</v>
          </cell>
          <cell r="M74" t="str">
            <v>LSJ</v>
          </cell>
        </row>
        <row r="75">
          <cell r="A75" t="str">
            <v>EN_A99000</v>
          </cell>
          <cell r="B75">
            <v>69</v>
          </cell>
          <cell r="C75">
            <v>1135</v>
          </cell>
          <cell r="D75" t="str">
            <v>MENTAL ILLNESS AND DRUG DEPENDENCY</v>
          </cell>
          <cell r="E75" t="str">
            <v>mental illness and drug dependency</v>
          </cell>
          <cell r="F75" t="b">
            <v>1</v>
          </cell>
          <cell r="G75" t="str">
            <v>A99000</v>
          </cell>
          <cell r="H75" t="str">
            <v>MENTAL ILLNESS AND DRUG DEPENDENCY FUND</v>
          </cell>
          <cell r="I75" t="str">
            <v xml:space="preserve">appropriated to </v>
          </cell>
          <cell r="J75" t="str">
            <v>Mental illness and drug dependency fund</v>
          </cell>
          <cell r="K75" t="str">
            <v>mental illness and drug dependency fund</v>
          </cell>
          <cell r="L75" t="b">
            <v>1</v>
          </cell>
          <cell r="M75" t="str">
            <v>HHS</v>
          </cell>
        </row>
        <row r="76">
          <cell r="A76" t="str">
            <v>EN_A11900</v>
          </cell>
          <cell r="B76">
            <v>70</v>
          </cell>
          <cell r="C76">
            <v>1143</v>
          </cell>
          <cell r="D76" t="str">
            <v>VETERANS SENIORS AND HUMAN SERVICES LEVY</v>
          </cell>
          <cell r="E76" t="str">
            <v>veterans seniors and human services levy</v>
          </cell>
          <cell r="F76" t="b">
            <v>1</v>
          </cell>
          <cell r="G76" t="str">
            <v>A11900</v>
          </cell>
          <cell r="H76" t="str">
            <v>VETERANS SENIORS AND HUMAN SERVICES LEVY</v>
          </cell>
          <cell r="I76" t="str">
            <v xml:space="preserve">appropriated to </v>
          </cell>
          <cell r="J76" t="str">
            <v>Veterans seniors and human services levy</v>
          </cell>
          <cell r="K76" t="str">
            <v>veterans seniors and human services levy</v>
          </cell>
          <cell r="L76" t="b">
            <v>1</v>
          </cell>
          <cell r="M76" t="str">
            <v>HHS</v>
          </cell>
        </row>
        <row r="77">
          <cell r="A77" t="str">
            <v>EN_A30100</v>
          </cell>
          <cell r="B77">
            <v>71</v>
          </cell>
          <cell r="C77">
            <v>1170</v>
          </cell>
          <cell r="D77" t="str">
            <v>ARTS AND CULTURAL DEVELOPMENT</v>
          </cell>
          <cell r="E77" t="str">
            <v>arts and cultural development</v>
          </cell>
          <cell r="F77" t="b">
            <v>1</v>
          </cell>
          <cell r="G77" t="str">
            <v>A30100</v>
          </cell>
          <cell r="H77" t="str">
            <v>CULTURAL DEVELOPMENT AUTHORITY</v>
          </cell>
          <cell r="I77" t="str">
            <v xml:space="preserve">appropriated to </v>
          </cell>
          <cell r="J77" t="str">
            <v>Cultural development authority</v>
          </cell>
          <cell r="K77" t="str">
            <v>cultural development authority</v>
          </cell>
          <cell r="L77" t="b">
            <v>1</v>
          </cell>
          <cell r="M77" t="str">
            <v>GG</v>
          </cell>
        </row>
        <row r="78">
          <cell r="A78" t="str">
            <v>EN_A18000</v>
          </cell>
          <cell r="B78">
            <v>72</v>
          </cell>
          <cell r="C78">
            <v>1180</v>
          </cell>
          <cell r="D78" t="str">
            <v>LODGING TAX</v>
          </cell>
          <cell r="E78" t="str">
            <v>lodging tax</v>
          </cell>
          <cell r="F78" t="b">
            <v>1</v>
          </cell>
          <cell r="G78" t="str">
            <v>A18000</v>
          </cell>
          <cell r="H78" t="str">
            <v>ARTS AND CULTURE TRANSFER</v>
          </cell>
          <cell r="I78" t="str">
            <v xml:space="preserve">appropriated to </v>
          </cell>
          <cell r="J78" t="str">
            <v>Arts and culture transfer</v>
          </cell>
          <cell r="K78" t="str">
            <v>arts and culture transfer</v>
          </cell>
          <cell r="L78" t="b">
            <v>1</v>
          </cell>
          <cell r="M78" t="str">
            <v>GG</v>
          </cell>
        </row>
        <row r="79">
          <cell r="A79" t="str">
            <v>EN_A18100</v>
          </cell>
          <cell r="B79">
            <v>73</v>
          </cell>
          <cell r="C79">
            <v>1180</v>
          </cell>
          <cell r="D79" t="str">
            <v>LODGING TAX</v>
          </cell>
          <cell r="E79" t="str">
            <v>lodging tax</v>
          </cell>
          <cell r="F79" t="b">
            <v>1</v>
          </cell>
          <cell r="G79" t="str">
            <v>A18100</v>
          </cell>
          <cell r="H79" t="str">
            <v>BUILDING 4EQUITY ADVANCE</v>
          </cell>
          <cell r="I79" t="str">
            <v xml:space="preserve">appropriated to </v>
          </cell>
          <cell r="J79" t="str">
            <v>Building 4equity advance</v>
          </cell>
          <cell r="K79" t="str">
            <v>building 4equity advance</v>
          </cell>
          <cell r="L79" t="b">
            <v>1</v>
          </cell>
          <cell r="M79" t="str">
            <v>GG</v>
          </cell>
        </row>
        <row r="80">
          <cell r="A80" t="str">
            <v>EN_A18200</v>
          </cell>
          <cell r="B80">
            <v>74</v>
          </cell>
          <cell r="C80">
            <v>1180</v>
          </cell>
          <cell r="D80" t="str">
            <v>LODGING TAX</v>
          </cell>
          <cell r="E80" t="str">
            <v>lodging tax</v>
          </cell>
          <cell r="F80" t="b">
            <v>1</v>
          </cell>
          <cell r="G80" t="str">
            <v>A18200</v>
          </cell>
          <cell r="H80" t="str">
            <v>TOURISM</v>
          </cell>
          <cell r="I80" t="str">
            <v xml:space="preserve">appropriated to </v>
          </cell>
          <cell r="J80" t="str">
            <v>Tourism</v>
          </cell>
          <cell r="K80" t="str">
            <v>tourism</v>
          </cell>
          <cell r="L80" t="b">
            <v>1</v>
          </cell>
          <cell r="M80" t="str">
            <v>GG</v>
          </cell>
        </row>
        <row r="81">
          <cell r="A81" t="str">
            <v>EN_A18300</v>
          </cell>
          <cell r="B81">
            <v>75</v>
          </cell>
          <cell r="C81">
            <v>1180</v>
          </cell>
          <cell r="D81" t="str">
            <v>LODGING TAX</v>
          </cell>
          <cell r="E81" t="str">
            <v>lodging tax</v>
          </cell>
          <cell r="F81" t="b">
            <v>1</v>
          </cell>
          <cell r="G81" t="str">
            <v>A18300</v>
          </cell>
          <cell r="H81" t="str">
            <v>HOUSING AND HOMELESS PROGRAM</v>
          </cell>
          <cell r="I81" t="str">
            <v xml:space="preserve">appropriated to </v>
          </cell>
          <cell r="J81" t="str">
            <v>Housing and homeless program</v>
          </cell>
          <cell r="K81" t="str">
            <v>housing and homeless program</v>
          </cell>
          <cell r="L81" t="b">
            <v>1</v>
          </cell>
          <cell r="M81" t="str">
            <v>GG</v>
          </cell>
        </row>
        <row r="82">
          <cell r="A82" t="str">
            <v>EN_A83000</v>
          </cell>
          <cell r="B82">
            <v>76</v>
          </cell>
          <cell r="C82">
            <v>1190</v>
          </cell>
          <cell r="D82" t="str">
            <v>EMERGENCY MEDICAL SERVICES</v>
          </cell>
          <cell r="E82" t="str">
            <v>emergency medical services</v>
          </cell>
          <cell r="F82" t="b">
            <v>1</v>
          </cell>
          <cell r="G82" t="str">
            <v>A83000</v>
          </cell>
          <cell r="H82" t="str">
            <v>EMERGENCY MEDICAL SERVICES</v>
          </cell>
          <cell r="I82" t="str">
            <v xml:space="preserve">appropriated to </v>
          </cell>
          <cell r="J82" t="str">
            <v>Emergency medical services</v>
          </cell>
          <cell r="K82" t="str">
            <v>emergency medical services</v>
          </cell>
          <cell r="L82" t="b">
            <v>1</v>
          </cell>
          <cell r="M82" t="str">
            <v>HHS</v>
          </cell>
        </row>
        <row r="83">
          <cell r="A83" t="str">
            <v>EN_A74100</v>
          </cell>
          <cell r="B83">
            <v>77</v>
          </cell>
          <cell r="C83">
            <v>1210</v>
          </cell>
          <cell r="D83" t="str">
            <v>WATER AND LAND RESOURCES SHARED SERVICES</v>
          </cell>
          <cell r="E83" t="str">
            <v>water and land resources shared services</v>
          </cell>
          <cell r="F83" t="b">
            <v>1</v>
          </cell>
          <cell r="G83" t="str">
            <v>A74100</v>
          </cell>
          <cell r="H83" t="str">
            <v>WATER AND LAND RESOURCES SHARED SERVICES</v>
          </cell>
          <cell r="I83" t="str">
            <v xml:space="preserve">appropriated to </v>
          </cell>
          <cell r="J83" t="str">
            <v>Water and land resources shared services</v>
          </cell>
          <cell r="K83" t="str">
            <v>water and land resources shared services</v>
          </cell>
          <cell r="L83" t="b">
            <v>1</v>
          </cell>
          <cell r="M83" t="str">
            <v>PE</v>
          </cell>
        </row>
        <row r="84">
          <cell r="A84" t="str">
            <v>EN_A84500</v>
          </cell>
          <cell r="B84">
            <v>78</v>
          </cell>
          <cell r="C84">
            <v>1211</v>
          </cell>
          <cell r="D84" t="str">
            <v>SURFACE WATER MANAGEMENT</v>
          </cell>
          <cell r="E84" t="str">
            <v>surface water management</v>
          </cell>
          <cell r="F84" t="b">
            <v>1</v>
          </cell>
          <cell r="G84" t="str">
            <v>A84500</v>
          </cell>
          <cell r="H84" t="str">
            <v>SURFACE WATER MANAGEMENT LOCAL DRAINAGE SERVICES</v>
          </cell>
          <cell r="I84" t="str">
            <v xml:space="preserve">appropriated to </v>
          </cell>
          <cell r="J84" t="str">
            <v>Surface water management local drainage services</v>
          </cell>
          <cell r="K84" t="str">
            <v>surface water management local drainage services</v>
          </cell>
          <cell r="L84" t="b">
            <v>1</v>
          </cell>
          <cell r="M84" t="str">
            <v>PE</v>
          </cell>
        </row>
        <row r="85">
          <cell r="A85" t="str">
            <v>EN_A20800</v>
          </cell>
          <cell r="B85">
            <v>79</v>
          </cell>
          <cell r="C85">
            <v>1220</v>
          </cell>
          <cell r="D85" t="str">
            <v>AUTOMATED FINGERPRINT IDENTIFICATION SYSTEM</v>
          </cell>
          <cell r="E85" t="str">
            <v>automated fingerprint identification system</v>
          </cell>
          <cell r="F85" t="b">
            <v>1</v>
          </cell>
          <cell r="G85" t="str">
            <v>A20800</v>
          </cell>
          <cell r="H85" t="str">
            <v>AUTOMATED FINGERPRINT IDENTIFICATION SYSTEM</v>
          </cell>
          <cell r="I85" t="str">
            <v xml:space="preserve">appropriated to </v>
          </cell>
          <cell r="J85" t="str">
            <v>Automated fingerprint identification system</v>
          </cell>
          <cell r="K85" t="str">
            <v>automated fingerprint identification system</v>
          </cell>
          <cell r="L85" t="b">
            <v>1</v>
          </cell>
          <cell r="M85" t="str">
            <v>LSJ</v>
          </cell>
        </row>
        <row r="86">
          <cell r="A86" t="str">
            <v>EN_A86000</v>
          </cell>
          <cell r="B86">
            <v>80</v>
          </cell>
          <cell r="C86">
            <v>1280</v>
          </cell>
          <cell r="D86" t="str">
            <v>LOCAL HAZARDOUS WASTE</v>
          </cell>
          <cell r="E86" t="str">
            <v>local hazardous waste</v>
          </cell>
          <cell r="F86" t="b">
            <v>1</v>
          </cell>
          <cell r="G86" t="str">
            <v>A86000</v>
          </cell>
          <cell r="H86" t="str">
            <v>LOCAL HAZARDOUS WASTE</v>
          </cell>
          <cell r="I86" t="str">
            <v xml:space="preserve">appropriated to </v>
          </cell>
          <cell r="J86" t="str">
            <v>Local hazardous waste</v>
          </cell>
          <cell r="K86" t="str">
            <v>local hazardous waste</v>
          </cell>
          <cell r="L86" t="b">
            <v>1</v>
          </cell>
          <cell r="M86" t="str">
            <v>HHS</v>
          </cell>
        </row>
        <row r="87">
          <cell r="A87" t="str">
            <v>EN_A35500</v>
          </cell>
          <cell r="B87">
            <v>81</v>
          </cell>
          <cell r="C87">
            <v>1290</v>
          </cell>
          <cell r="D87" t="str">
            <v>YOUTH AND AMATEUR SPORTS</v>
          </cell>
          <cell r="E87" t="str">
            <v>youth and amateur sports</v>
          </cell>
          <cell r="F87" t="b">
            <v>1</v>
          </cell>
          <cell r="G87" t="str">
            <v>A35500</v>
          </cell>
          <cell r="H87" t="str">
            <v>YOUTH SPORTS FACILITIES GRANTS</v>
          </cell>
          <cell r="I87" t="str">
            <v xml:space="preserve">appropriated to </v>
          </cell>
          <cell r="J87" t="str">
            <v>Youth sports facilities grants</v>
          </cell>
          <cell r="K87" t="str">
            <v>youth sports facilities grants</v>
          </cell>
          <cell r="L87" t="b">
            <v>1</v>
          </cell>
          <cell r="M87" t="str">
            <v>PE</v>
          </cell>
        </row>
        <row r="88">
          <cell r="A88" t="str">
            <v>EN_A38400</v>
          </cell>
          <cell r="B88">
            <v>82</v>
          </cell>
          <cell r="C88">
            <v>1311</v>
          </cell>
          <cell r="D88" t="str">
            <v>NOXIOUS WEED CONTROL</v>
          </cell>
          <cell r="E88" t="str">
            <v>noxious weed control</v>
          </cell>
          <cell r="F88" t="b">
            <v>1</v>
          </cell>
          <cell r="G88" t="str">
            <v>A38400</v>
          </cell>
          <cell r="H88" t="str">
            <v>NOXIOUS WEED CONTROL PROGRAM</v>
          </cell>
          <cell r="I88" t="str">
            <v xml:space="preserve">appropriated to </v>
          </cell>
          <cell r="J88" t="str">
            <v>Noxious weed control program</v>
          </cell>
          <cell r="K88" t="str">
            <v>noxious weed control program</v>
          </cell>
          <cell r="L88" t="b">
            <v>1</v>
          </cell>
          <cell r="M88" t="str">
            <v>PE</v>
          </cell>
        </row>
        <row r="89">
          <cell r="A89" t="str">
            <v>EN_A13200</v>
          </cell>
          <cell r="B89">
            <v>83</v>
          </cell>
          <cell r="C89">
            <v>1320</v>
          </cell>
          <cell r="D89" t="str">
            <v>HEALTH THROUGH HOUSING</v>
          </cell>
          <cell r="E89" t="str">
            <v>health through housing</v>
          </cell>
          <cell r="F89" t="b">
            <v>1</v>
          </cell>
          <cell r="G89" t="str">
            <v>A13200</v>
          </cell>
          <cell r="H89" t="str">
            <v>HEALTH THROUGH HOUSING</v>
          </cell>
          <cell r="I89" t="str">
            <v xml:space="preserve">appropriated to </v>
          </cell>
          <cell r="J89" t="str">
            <v>Health through housing</v>
          </cell>
          <cell r="K89" t="str">
            <v>health through housing</v>
          </cell>
          <cell r="L89" t="b">
            <v>1</v>
          </cell>
          <cell r="M89" t="str">
            <v>HHS</v>
          </cell>
        </row>
        <row r="90">
          <cell r="A90" t="str">
            <v>EN_A32510</v>
          </cell>
          <cell r="B90">
            <v>84</v>
          </cell>
          <cell r="C90">
            <v>1340</v>
          </cell>
          <cell r="D90" t="str">
            <v>PERMITTING DIVISION</v>
          </cell>
          <cell r="E90" t="str">
            <v>permitting division</v>
          </cell>
          <cell r="F90" t="b">
            <v>1</v>
          </cell>
          <cell r="G90" t="str">
            <v>A32510</v>
          </cell>
          <cell r="H90" t="str">
            <v>PLANNING AND PERMITTING</v>
          </cell>
          <cell r="I90" t="str">
            <v xml:space="preserve">appropriated to </v>
          </cell>
          <cell r="J90" t="str">
            <v>Planning and permitting</v>
          </cell>
          <cell r="K90" t="str">
            <v>planning and permitting</v>
          </cell>
          <cell r="L90" t="b">
            <v>1</v>
          </cell>
          <cell r="M90" t="str">
            <v>PE</v>
          </cell>
        </row>
        <row r="91">
          <cell r="A91" t="str">
            <v>EN_A52500</v>
          </cell>
          <cell r="B91">
            <v>85</v>
          </cell>
          <cell r="C91">
            <v>1341</v>
          </cell>
          <cell r="D91" t="str">
            <v>CODE COMPLIANCE AND ABATEMENT</v>
          </cell>
          <cell r="E91" t="str">
            <v>code compliance and abatement</v>
          </cell>
          <cell r="F91" t="b">
            <v>1</v>
          </cell>
          <cell r="G91" t="str">
            <v>A52500</v>
          </cell>
          <cell r="H91" t="str">
            <v>PERMITTING DIVISION ABATEMENT</v>
          </cell>
          <cell r="I91" t="str">
            <v xml:space="preserve">appropriated to </v>
          </cell>
          <cell r="J91" t="str">
            <v>Permitting division abatement</v>
          </cell>
          <cell r="K91" t="str">
            <v>permitting division abatement</v>
          </cell>
          <cell r="L91" t="b">
            <v>1</v>
          </cell>
          <cell r="M91" t="str">
            <v>PE</v>
          </cell>
        </row>
        <row r="92">
          <cell r="A92" t="str">
            <v>EN_A32530</v>
          </cell>
          <cell r="B92">
            <v>86</v>
          </cell>
          <cell r="C92">
            <v>1346</v>
          </cell>
          <cell r="D92" t="str">
            <v>PERMITTING DIVISION FUND GENERAL PUBLIC SERVICES SUB</v>
          </cell>
          <cell r="E92" t="str">
            <v>permitting division fund general public services sub</v>
          </cell>
          <cell r="F92" t="b">
            <v>1</v>
          </cell>
          <cell r="G92" t="str">
            <v>A32530</v>
          </cell>
          <cell r="H92" t="str">
            <v>GENERAL PUBLIC SERVICES</v>
          </cell>
          <cell r="I92" t="str">
            <v xml:space="preserve">appropriated to </v>
          </cell>
          <cell r="J92" t="str">
            <v>General public services</v>
          </cell>
          <cell r="K92" t="str">
            <v>general public services</v>
          </cell>
          <cell r="L92" t="b">
            <v>1</v>
          </cell>
          <cell r="M92" t="str">
            <v>PE</v>
          </cell>
        </row>
        <row r="93">
          <cell r="A93" t="str">
            <v>EN_A77000</v>
          </cell>
          <cell r="B93">
            <v>87</v>
          </cell>
          <cell r="C93">
            <v>1350</v>
          </cell>
          <cell r="D93" t="str">
            <v>DEPARTMENT OF LOCAL SERVICES DIRECTOR'S OFFICE</v>
          </cell>
          <cell r="E93" t="str">
            <v>department of local services director's office</v>
          </cell>
          <cell r="F93" t="b">
            <v>1</v>
          </cell>
          <cell r="G93" t="str">
            <v>A77000</v>
          </cell>
          <cell r="H93" t="str">
            <v>LOCAL SERVICES ADMINISTRATION</v>
          </cell>
          <cell r="I93" t="str">
            <v xml:space="preserve">appropriated to </v>
          </cell>
          <cell r="J93" t="str">
            <v>Local services administration</v>
          </cell>
          <cell r="K93" t="str">
            <v>local services administration</v>
          </cell>
          <cell r="L93" t="b">
            <v>1</v>
          </cell>
          <cell r="M93" t="str">
            <v>PE</v>
          </cell>
        </row>
        <row r="94">
          <cell r="A94" t="str">
            <v>EN_A90400</v>
          </cell>
          <cell r="B94">
            <v>88</v>
          </cell>
          <cell r="C94">
            <v>1396</v>
          </cell>
          <cell r="D94" t="str">
            <v>RISK ABATEMENT</v>
          </cell>
          <cell r="E94" t="str">
            <v>risk abatement</v>
          </cell>
          <cell r="F94" t="b">
            <v>1</v>
          </cell>
          <cell r="G94" t="str">
            <v>A90400</v>
          </cell>
          <cell r="H94" t="str">
            <v>RISK ABATEMENT/2006 FUND</v>
          </cell>
          <cell r="I94" t="str">
            <v xml:space="preserve">appropriated to </v>
          </cell>
          <cell r="J94" t="str">
            <v>Risk abatement/2006 fund</v>
          </cell>
          <cell r="K94" t="str">
            <v>risk abatement/2006 fund</v>
          </cell>
          <cell r="L94" t="b">
            <v>1</v>
          </cell>
          <cell r="M94" t="str">
            <v>GG</v>
          </cell>
        </row>
        <row r="95">
          <cell r="A95" t="str">
            <v>EN_A65300</v>
          </cell>
          <cell r="B95">
            <v>128</v>
          </cell>
          <cell r="C95">
            <v>1411</v>
          </cell>
          <cell r="D95" t="str">
            <v>RAINY DAY RESERVE</v>
          </cell>
          <cell r="E95" t="str">
            <v>rainy day reserve</v>
          </cell>
          <cell r="F95" t="b">
            <v>1</v>
          </cell>
          <cell r="G95" t="str">
            <v>A65300</v>
          </cell>
          <cell r="H95" t="str">
            <v>RAINY DAY RESERVE</v>
          </cell>
          <cell r="I95" t="str">
            <v xml:space="preserve">appropriated to </v>
          </cell>
          <cell r="J95" t="str">
            <v>Rainy day reserve</v>
          </cell>
          <cell r="K95" t="str">
            <v>rainy day reserve</v>
          </cell>
          <cell r="L95" t="b">
            <v>1</v>
          </cell>
          <cell r="M95" t="str">
            <v>GG</v>
          </cell>
        </row>
        <row r="96">
          <cell r="A96" t="str">
            <v>EN_A60150</v>
          </cell>
          <cell r="B96">
            <v>54</v>
          </cell>
          <cell r="C96">
            <v>1415</v>
          </cell>
          <cell r="D96" t="str">
            <v>FMD PARKING FACILITIES</v>
          </cell>
          <cell r="E96" t="str">
            <v>FMD parking facilities</v>
          </cell>
          <cell r="F96" t="b">
            <v>1</v>
          </cell>
          <cell r="G96" t="str">
            <v>A60150</v>
          </cell>
          <cell r="H96" t="str">
            <v>FACILITIES MANAGEMENT DIVISION PARKING FACILITIES</v>
          </cell>
          <cell r="I96" t="str">
            <v xml:space="preserve">appropriated to </v>
          </cell>
          <cell r="J96" t="str">
            <v>Facilities management division parking facilities</v>
          </cell>
          <cell r="K96" t="str">
            <v>facilities management division parking facilities</v>
          </cell>
          <cell r="L96" t="b">
            <v>1</v>
          </cell>
          <cell r="M96" t="str">
            <v>GG</v>
          </cell>
        </row>
        <row r="97">
          <cell r="A97" t="str">
            <v>EN_A88800</v>
          </cell>
          <cell r="B97">
            <v>89</v>
          </cell>
          <cell r="C97">
            <v>1421</v>
          </cell>
          <cell r="D97" t="str">
            <v>COMMUNITY SERVICES OPERATING</v>
          </cell>
          <cell r="E97" t="str">
            <v>community services operating</v>
          </cell>
          <cell r="F97" t="b">
            <v>1</v>
          </cell>
          <cell r="G97" t="str">
            <v>A88800</v>
          </cell>
          <cell r="H97" t="str">
            <v>COMMUNITY SERVICES OPERATING</v>
          </cell>
          <cell r="I97" t="str">
            <v xml:space="preserve">appropriated to </v>
          </cell>
          <cell r="J97" t="str">
            <v>Community services operating</v>
          </cell>
          <cell r="K97" t="str">
            <v>community services operating</v>
          </cell>
          <cell r="L97" t="b">
            <v>1</v>
          </cell>
          <cell r="M97" t="str">
            <v>HHS</v>
          </cell>
        </row>
        <row r="98">
          <cell r="A98" t="str">
            <v>EN_A53400</v>
          </cell>
          <cell r="B98">
            <v>90</v>
          </cell>
          <cell r="C98">
            <v>1431</v>
          </cell>
          <cell r="D98" t="str">
            <v>REGIONAL ANIMAL SERVICES</v>
          </cell>
          <cell r="E98" t="str">
            <v>regional animal services</v>
          </cell>
          <cell r="F98" t="b">
            <v>1</v>
          </cell>
          <cell r="G98" t="str">
            <v>A53400</v>
          </cell>
          <cell r="H98" t="str">
            <v>REGIONAL ANIMAL SERVICES OF KING COUNTY</v>
          </cell>
          <cell r="I98" t="str">
            <v xml:space="preserve">appropriated to </v>
          </cell>
          <cell r="J98" t="str">
            <v>Regional animal services of King County</v>
          </cell>
          <cell r="K98" t="str">
            <v>regional animal services of king county</v>
          </cell>
          <cell r="L98" t="b">
            <v>1</v>
          </cell>
          <cell r="M98" t="str">
            <v>GG</v>
          </cell>
        </row>
        <row r="99">
          <cell r="A99" t="str">
            <v>EN_A53800</v>
          </cell>
          <cell r="B99">
            <v>91</v>
          </cell>
          <cell r="C99">
            <v>1432</v>
          </cell>
          <cell r="D99" t="str">
            <v>ANIMAL BEQUEST</v>
          </cell>
          <cell r="E99" t="str">
            <v>animal bequest</v>
          </cell>
          <cell r="F99" t="b">
            <v>1</v>
          </cell>
          <cell r="G99" t="str">
            <v>A53800</v>
          </cell>
          <cell r="H99" t="str">
            <v>ANIMAL BEQUEST</v>
          </cell>
          <cell r="I99" t="str">
            <v xml:space="preserve">appropriated to </v>
          </cell>
          <cell r="J99" t="str">
            <v>Animal bequest</v>
          </cell>
          <cell r="K99" t="str">
            <v>animal bequest</v>
          </cell>
          <cell r="L99" t="b">
            <v>1</v>
          </cell>
          <cell r="M99" t="str">
            <v>GG</v>
          </cell>
        </row>
        <row r="100">
          <cell r="A100" t="str">
            <v>EN_A64000</v>
          </cell>
          <cell r="B100">
            <v>92</v>
          </cell>
          <cell r="C100">
            <v>1451</v>
          </cell>
          <cell r="D100" t="str">
            <v>PARKS AND RECREATION</v>
          </cell>
          <cell r="E100" t="str">
            <v>parks and recreation</v>
          </cell>
          <cell r="F100" t="b">
            <v>1</v>
          </cell>
          <cell r="G100" t="str">
            <v>A64000</v>
          </cell>
          <cell r="H100" t="str">
            <v>PARKS AND RECREATION</v>
          </cell>
          <cell r="I100" t="str">
            <v xml:space="preserve">appropriated to </v>
          </cell>
          <cell r="J100" t="str">
            <v>Parks and recreation</v>
          </cell>
          <cell r="K100" t="str">
            <v>parks and recreation</v>
          </cell>
          <cell r="L100" t="b">
            <v>1</v>
          </cell>
          <cell r="M100" t="str">
            <v>PE</v>
          </cell>
        </row>
        <row r="101">
          <cell r="A101" t="str">
            <v>EN_A64200</v>
          </cell>
          <cell r="B101" t="e">
            <v>#N/A</v>
          </cell>
          <cell r="C101">
            <v>1453</v>
          </cell>
          <cell r="D101" t="str">
            <v xml:space="preserve">PARKS, RECREATION AND OPEN SPACE </v>
          </cell>
          <cell r="E101" t="str">
            <v xml:space="preserve">parks, recreation and open space </v>
          </cell>
          <cell r="F101" t="b">
            <v>1</v>
          </cell>
          <cell r="G101" t="str">
            <v>A64200</v>
          </cell>
          <cell r="H101" t="str">
            <v>PARKS OPEN SPACE AND TRAILS LEVY</v>
          </cell>
          <cell r="I101" t="str">
            <v xml:space="preserve">appropriated to </v>
          </cell>
          <cell r="J101" t="str">
            <v>Parks open space and trails levy</v>
          </cell>
          <cell r="K101" t="str">
            <v>parks open space and trails levy</v>
          </cell>
          <cell r="L101" t="b">
            <v>1</v>
          </cell>
          <cell r="M101" t="str">
            <v>PE</v>
          </cell>
        </row>
        <row r="102">
          <cell r="A102" t="str">
            <v>EN_A64300</v>
          </cell>
          <cell r="B102">
            <v>93</v>
          </cell>
          <cell r="C102">
            <v>1454</v>
          </cell>
          <cell r="D102" t="str">
            <v>PARKS RECREATION TRAILS AND OPEN SPACE LEVY</v>
          </cell>
          <cell r="E102" t="str">
            <v>parks recreation trails and open space levy</v>
          </cell>
          <cell r="F102" t="b">
            <v>1</v>
          </cell>
          <cell r="G102" t="str">
            <v>A64300</v>
          </cell>
          <cell r="H102" t="str">
            <v>PARKS RECREATION TRAILS AND OPEN SPACE LEVY</v>
          </cell>
          <cell r="I102" t="str">
            <v xml:space="preserve">appropriated to </v>
          </cell>
          <cell r="J102" t="str">
            <v>Parks recreation trails and open space levy</v>
          </cell>
          <cell r="K102" t="str">
            <v>parks recreation trails and open space levy</v>
          </cell>
          <cell r="L102" t="b">
            <v>1</v>
          </cell>
          <cell r="M102" t="str">
            <v>PE</v>
          </cell>
        </row>
        <row r="103">
          <cell r="A103" t="str">
            <v>EN_A84600</v>
          </cell>
          <cell r="B103">
            <v>94</v>
          </cell>
          <cell r="C103">
            <v>1471</v>
          </cell>
          <cell r="D103" t="str">
            <v>HISTORICAL PRESERVATION AND HISTORICAL PROGRAMS</v>
          </cell>
          <cell r="E103" t="str">
            <v>historical preservation and historical programs</v>
          </cell>
          <cell r="F103" t="b">
            <v>1</v>
          </cell>
          <cell r="G103" t="str">
            <v>A84600</v>
          </cell>
          <cell r="H103" t="str">
            <v>HISTORIC PRESERVATION PROGRAM</v>
          </cell>
          <cell r="I103" t="str">
            <v xml:space="preserve">appropriated to </v>
          </cell>
          <cell r="J103" t="str">
            <v>Historic preservation program</v>
          </cell>
          <cell r="K103" t="str">
            <v>historic preservation program</v>
          </cell>
          <cell r="L103" t="b">
            <v>1</v>
          </cell>
          <cell r="M103" t="str">
            <v>PE</v>
          </cell>
        </row>
        <row r="104">
          <cell r="A104" t="str">
            <v>EN_A93700</v>
          </cell>
          <cell r="B104">
            <v>95</v>
          </cell>
          <cell r="C104">
            <v>1480</v>
          </cell>
          <cell r="D104" t="str">
            <v>BEST STARTS FOR KIDS</v>
          </cell>
          <cell r="E104" t="str">
            <v>best starts for kids</v>
          </cell>
          <cell r="F104" t="b">
            <v>1</v>
          </cell>
          <cell r="G104" t="str">
            <v>A93700</v>
          </cell>
          <cell r="H104" t="str">
            <v>BEST STARTS FOR KIDS</v>
          </cell>
          <cell r="I104" t="str">
            <v xml:space="preserve">appropriated to </v>
          </cell>
          <cell r="J104" t="str">
            <v>Best starts for kids</v>
          </cell>
          <cell r="K104" t="str">
            <v>best starts for kids</v>
          </cell>
          <cell r="L104" t="b">
            <v>1</v>
          </cell>
          <cell r="M104" t="str">
            <v>HHS</v>
          </cell>
        </row>
        <row r="105">
          <cell r="A105" t="str">
            <v>EN_A93800</v>
          </cell>
          <cell r="B105">
            <v>96</v>
          </cell>
          <cell r="C105">
            <v>1490</v>
          </cell>
          <cell r="D105" t="str">
            <v>KING COUNTY PUGET SOUND TAXPAYER ACCOUNTABILITY ACCOUNT</v>
          </cell>
          <cell r="E105" t="str">
            <v>King County Puget Sound Taxpayer Accountability Account</v>
          </cell>
          <cell r="F105" t="b">
            <v>1</v>
          </cell>
          <cell r="G105" t="str">
            <v>A93800</v>
          </cell>
          <cell r="H105" t="str">
            <v>KING COUNTY PUGET SOUND TAXPAYER ACCOUNTABILITY ACCOUNT</v>
          </cell>
          <cell r="I105" t="str">
            <v xml:space="preserve">appropriated to </v>
          </cell>
          <cell r="J105" t="str">
            <v>King County Puget Sound taxpayer accountability account</v>
          </cell>
          <cell r="K105" t="str">
            <v>king county puget sound taxpayer accountability account</v>
          </cell>
          <cell r="L105" t="b">
            <v>1</v>
          </cell>
          <cell r="M105" t="str">
            <v>HHS</v>
          </cell>
        </row>
        <row r="106">
          <cell r="A106" t="str">
            <v>EN_A15100</v>
          </cell>
          <cell r="B106">
            <v>97</v>
          </cell>
          <cell r="C106">
            <v>1511</v>
          </cell>
          <cell r="D106" t="str">
            <v>PUGET SOUND EMERGENCY RADIO NETWORK LEVY</v>
          </cell>
          <cell r="E106" t="str">
            <v>Puget Sound emergency radio network levy</v>
          </cell>
          <cell r="F106" t="b">
            <v>1</v>
          </cell>
          <cell r="G106" t="str">
            <v>A15100</v>
          </cell>
          <cell r="H106" t="str">
            <v>PUGET SOUND EMERGENCY RADIO NETWORK LEVY</v>
          </cell>
          <cell r="I106" t="str">
            <v xml:space="preserve">appropriated to </v>
          </cell>
          <cell r="J106" t="str">
            <v>Puget Sound emergency radio network levy</v>
          </cell>
          <cell r="K106" t="str">
            <v>Puget Sound emergency radio network levy</v>
          </cell>
          <cell r="L106" t="b">
            <v>1</v>
          </cell>
          <cell r="M106" t="str">
            <v>GG</v>
          </cell>
        </row>
        <row r="107">
          <cell r="A107" t="str">
            <v>EN_A56100</v>
          </cell>
          <cell r="B107">
            <v>98</v>
          </cell>
          <cell r="C107">
            <v>1561</v>
          </cell>
          <cell r="D107" t="str">
            <v>FLOOD CONTROL OPERATING CONTRACT</v>
          </cell>
          <cell r="E107" t="str">
            <v>flood control operating contract</v>
          </cell>
          <cell r="F107" t="b">
            <v>1</v>
          </cell>
          <cell r="G107" t="str">
            <v>A56100</v>
          </cell>
          <cell r="H107" t="str">
            <v>KING COUNTY FLOOD CONTROL CONTRACT</v>
          </cell>
          <cell r="I107" t="str">
            <v xml:space="preserve">appropriated to </v>
          </cell>
          <cell r="J107" t="str">
            <v>King County flood control contract</v>
          </cell>
          <cell r="K107" t="str">
            <v>King County flood control contract</v>
          </cell>
          <cell r="L107" t="b">
            <v>1</v>
          </cell>
          <cell r="M107" t="str">
            <v>PE</v>
          </cell>
        </row>
        <row r="108">
          <cell r="A108" t="str">
            <v>EN_A38200</v>
          </cell>
          <cell r="B108">
            <v>99</v>
          </cell>
          <cell r="C108">
            <v>1600</v>
          </cell>
          <cell r="D108" t="str">
            <v>DEPARTMENT OF NATURAL RESOURCES AND PARKS ADMINISTRATION</v>
          </cell>
          <cell r="E108" t="str">
            <v>department of natural resources and parks administration</v>
          </cell>
          <cell r="F108" t="b">
            <v>1</v>
          </cell>
          <cell r="G108" t="str">
            <v>A38200</v>
          </cell>
          <cell r="H108" t="str">
            <v>DEPARTMENT OF NATURAL RESOURCES AND PARKS ADMINISTRATION</v>
          </cell>
          <cell r="I108" t="str">
            <v xml:space="preserve">appropriated to </v>
          </cell>
          <cell r="J108" t="str">
            <v>Department of natural resources and parks administration</v>
          </cell>
          <cell r="K108" t="str">
            <v>department of natural resources and parks administration</v>
          </cell>
          <cell r="L108" t="b">
            <v>1</v>
          </cell>
          <cell r="M108" t="str">
            <v>PE</v>
          </cell>
        </row>
        <row r="109">
          <cell r="A109" t="str">
            <v>EN_A80000</v>
          </cell>
          <cell r="B109">
            <v>100</v>
          </cell>
          <cell r="C109">
            <v>1800</v>
          </cell>
          <cell r="D109" t="str">
            <v>PUBLIC HEALTH</v>
          </cell>
          <cell r="E109" t="str">
            <v>public health</v>
          </cell>
          <cell r="F109" t="b">
            <v>1</v>
          </cell>
          <cell r="G109" t="str">
            <v>A80000</v>
          </cell>
          <cell r="H109" t="str">
            <v>PUBLIC HEALTH</v>
          </cell>
          <cell r="I109" t="str">
            <v xml:space="preserve">appropriated to </v>
          </cell>
          <cell r="J109" t="str">
            <v>Public health</v>
          </cell>
          <cell r="K109" t="str">
            <v>public health</v>
          </cell>
          <cell r="L109" t="b">
            <v>1</v>
          </cell>
          <cell r="M109" t="str">
            <v>HHS</v>
          </cell>
        </row>
        <row r="110">
          <cell r="A110" t="str">
            <v>EN_A76000</v>
          </cell>
          <cell r="B110">
            <v>101</v>
          </cell>
          <cell r="C110">
            <v>1820</v>
          </cell>
          <cell r="D110" t="str">
            <v>INTERCOUNTY RIVER IMPROVEMENT</v>
          </cell>
          <cell r="E110" t="str">
            <v>intercounty river improvement</v>
          </cell>
          <cell r="F110" t="b">
            <v>1</v>
          </cell>
          <cell r="G110" t="str">
            <v>A76000</v>
          </cell>
          <cell r="H110" t="str">
            <v>INTERCOUNTY RIVER IMPROVEMENT</v>
          </cell>
          <cell r="I110" t="str">
            <v xml:space="preserve">appropriated to </v>
          </cell>
          <cell r="J110" t="str">
            <v>Intercounty river improvement</v>
          </cell>
          <cell r="K110" t="str">
            <v>intercounty river improvement</v>
          </cell>
          <cell r="L110" t="b">
            <v>1</v>
          </cell>
          <cell r="M110" t="str">
            <v>PE</v>
          </cell>
        </row>
        <row r="111">
          <cell r="A111" t="str">
            <v>EN_A85000</v>
          </cell>
          <cell r="B111">
            <v>102</v>
          </cell>
          <cell r="C111">
            <v>1850</v>
          </cell>
          <cell r="D111" t="str">
            <v xml:space="preserve">ENVIRONMENTAL HEALTH </v>
          </cell>
          <cell r="E111" t="str">
            <v xml:space="preserve">environmental health </v>
          </cell>
          <cell r="F111" t="b">
            <v>1</v>
          </cell>
          <cell r="G111" t="str">
            <v>A85000</v>
          </cell>
          <cell r="H111" t="str">
            <v>ENVIRONMENTAL HEALTH</v>
          </cell>
          <cell r="I111" t="str">
            <v xml:space="preserve">appropriated to </v>
          </cell>
          <cell r="J111" t="str">
            <v>Environmental health</v>
          </cell>
          <cell r="K111" t="str">
            <v>environmental health</v>
          </cell>
          <cell r="L111" t="b">
            <v>1</v>
          </cell>
          <cell r="M111" t="str">
            <v>HHS</v>
          </cell>
        </row>
        <row r="112">
          <cell r="A112" t="str">
            <v>EN_A89000</v>
          </cell>
          <cell r="B112">
            <v>103</v>
          </cell>
          <cell r="C112">
            <v>1890</v>
          </cell>
          <cell r="D112" t="str">
            <v>PUBLIC HEALTH ADMINISTRATION</v>
          </cell>
          <cell r="E112" t="str">
            <v>public health administration</v>
          </cell>
          <cell r="F112" t="b">
            <v>1</v>
          </cell>
          <cell r="G112" t="str">
            <v>A89000</v>
          </cell>
          <cell r="H112" t="str">
            <v>PUBLIC HEALTH ADMINISTRATION</v>
          </cell>
          <cell r="I112" t="str">
            <v xml:space="preserve">appropriated to </v>
          </cell>
          <cell r="J112" t="str">
            <v>Public health administration</v>
          </cell>
          <cell r="K112" t="str">
            <v>public health administration</v>
          </cell>
          <cell r="L112" t="b">
            <v>1</v>
          </cell>
          <cell r="M112" t="str">
            <v>HHS</v>
          </cell>
        </row>
        <row r="113">
          <cell r="A113" t="str">
            <v>EN_A21400</v>
          </cell>
          <cell r="B113">
            <v>104</v>
          </cell>
          <cell r="C113">
            <v>2140</v>
          </cell>
          <cell r="D113" t="str">
            <v>GRANTS TIER 1</v>
          </cell>
          <cell r="E113" t="str">
            <v>grants tier 1</v>
          </cell>
          <cell r="F113" t="b">
            <v>1</v>
          </cell>
          <cell r="G113" t="str">
            <v>A21400</v>
          </cell>
          <cell r="H113" t="str">
            <v>GRANTS</v>
          </cell>
          <cell r="I113" t="str">
            <v xml:space="preserve">appropriated to </v>
          </cell>
          <cell r="J113" t="str">
            <v>grants</v>
          </cell>
          <cell r="K113" t="str">
            <v>grants</v>
          </cell>
          <cell r="L113" t="b">
            <v>1</v>
          </cell>
          <cell r="M113" t="str">
            <v>GG</v>
          </cell>
        </row>
        <row r="114">
          <cell r="A114" t="str">
            <v>EN_A93600</v>
          </cell>
          <cell r="B114">
            <v>105</v>
          </cell>
          <cell r="C114">
            <v>2240</v>
          </cell>
          <cell r="D114" t="str">
            <v>EMPLOYMENT AND EDUCATION</v>
          </cell>
          <cell r="E114" t="str">
            <v>employment and education</v>
          </cell>
          <cell r="F114" t="b">
            <v>1</v>
          </cell>
          <cell r="G114" t="str">
            <v>A93600</v>
          </cell>
          <cell r="H114" t="str">
            <v>EMPLOYMENT AND EDUCATION RESOURCES</v>
          </cell>
          <cell r="I114" t="str">
            <v xml:space="preserve">appropriated to </v>
          </cell>
          <cell r="J114" t="str">
            <v>Employment and education resources</v>
          </cell>
          <cell r="K114" t="str">
            <v>employment and education resources</v>
          </cell>
          <cell r="L114" t="b">
            <v>1</v>
          </cell>
          <cell r="M114" t="str">
            <v>HHS</v>
          </cell>
        </row>
        <row r="115">
          <cell r="A115" t="str">
            <v>EN_A35000</v>
          </cell>
          <cell r="B115">
            <v>106</v>
          </cell>
          <cell r="C115">
            <v>2460</v>
          </cell>
          <cell r="D115" t="str">
            <v>HOUSING AND COMMUNITY DEVELOPMENT</v>
          </cell>
          <cell r="E115" t="str">
            <v>housing and community development</v>
          </cell>
          <cell r="F115" t="b">
            <v>1</v>
          </cell>
          <cell r="G115" t="str">
            <v>A35000</v>
          </cell>
          <cell r="H115" t="str">
            <v>HOUSING AND COMMUNITY DEVELOPMENT</v>
          </cell>
          <cell r="I115" t="str">
            <v xml:space="preserve">appropriated to </v>
          </cell>
          <cell r="J115" t="str">
            <v>Housing and community development</v>
          </cell>
          <cell r="K115" t="str">
            <v>housing and community development</v>
          </cell>
          <cell r="L115" t="b">
            <v>1</v>
          </cell>
          <cell r="M115" t="str">
            <v>HHS</v>
          </cell>
        </row>
        <row r="116">
          <cell r="A116" t="str">
            <v>EN_A72000</v>
          </cell>
          <cell r="B116">
            <v>107</v>
          </cell>
          <cell r="C116">
            <v>4040</v>
          </cell>
          <cell r="D116" t="str">
            <v>SOLID WASTE OPERATING</v>
          </cell>
          <cell r="E116" t="str">
            <v>solid waste operating</v>
          </cell>
          <cell r="F116" t="b">
            <v>1</v>
          </cell>
          <cell r="G116" t="str">
            <v>A72000</v>
          </cell>
          <cell r="H116" t="str">
            <v xml:space="preserve">SOLID WASTE </v>
          </cell>
          <cell r="I116" t="str">
            <v xml:space="preserve">appropriated to </v>
          </cell>
          <cell r="J116" t="str">
            <v xml:space="preserve">Solid waste </v>
          </cell>
          <cell r="K116" t="str">
            <v xml:space="preserve">solid waste </v>
          </cell>
          <cell r="L116" t="b">
            <v>1</v>
          </cell>
          <cell r="M116" t="str">
            <v>PE</v>
          </cell>
        </row>
        <row r="117">
          <cell r="A117" t="str">
            <v>EN_A71000</v>
          </cell>
          <cell r="B117">
            <v>108</v>
          </cell>
          <cell r="C117">
            <v>4290</v>
          </cell>
          <cell r="D117" t="str">
            <v>AIRPORT</v>
          </cell>
          <cell r="E117" t="str">
            <v>airport</v>
          </cell>
          <cell r="F117" t="b">
            <v>1</v>
          </cell>
          <cell r="G117" t="str">
            <v>A71000</v>
          </cell>
          <cell r="H117" t="str">
            <v>AIRPORT</v>
          </cell>
          <cell r="I117" t="str">
            <v xml:space="preserve">appropriated to </v>
          </cell>
          <cell r="J117" t="str">
            <v>Airport</v>
          </cell>
          <cell r="K117" t="str">
            <v>airport</v>
          </cell>
          <cell r="L117" t="b">
            <v>1</v>
          </cell>
          <cell r="M117" t="str">
            <v>PE</v>
          </cell>
        </row>
        <row r="118">
          <cell r="A118" t="str">
            <v>EN_A71600</v>
          </cell>
          <cell r="B118">
            <v>109</v>
          </cell>
          <cell r="C118">
            <v>4290</v>
          </cell>
          <cell r="D118" t="str">
            <v>AIRPORT</v>
          </cell>
          <cell r="E118" t="str">
            <v>airport</v>
          </cell>
          <cell r="F118" t="b">
            <v>1</v>
          </cell>
          <cell r="G118" t="str">
            <v>A71600</v>
          </cell>
          <cell r="H118" t="str">
            <v>AIRPORT CONSTRUCTION TRANSFER</v>
          </cell>
          <cell r="I118" t="str">
            <v xml:space="preserve">appropriated to </v>
          </cell>
          <cell r="J118" t="str">
            <v>Airport construction transfer</v>
          </cell>
          <cell r="K118" t="str">
            <v>airport construction transfer</v>
          </cell>
          <cell r="L118" t="b">
            <v>1</v>
          </cell>
          <cell r="M118" t="str">
            <v>PE</v>
          </cell>
        </row>
        <row r="119">
          <cell r="A119" t="str">
            <v>EN_A21300</v>
          </cell>
          <cell r="B119">
            <v>110</v>
          </cell>
          <cell r="C119">
            <v>4501</v>
          </cell>
          <cell r="D119" t="str">
            <v>RADIO COMMUNICATIONS SERVICES OPERATING</v>
          </cell>
          <cell r="E119" t="str">
            <v>radio communications services operating</v>
          </cell>
          <cell r="F119" t="b">
            <v>1</v>
          </cell>
          <cell r="G119" t="str">
            <v>A21300</v>
          </cell>
          <cell r="H119" t="str">
            <v>RADIO COMMUNICATION SERVICES</v>
          </cell>
          <cell r="I119" t="str">
            <v xml:space="preserve">appropriated to </v>
          </cell>
          <cell r="J119" t="str">
            <v>Radio communication services</v>
          </cell>
          <cell r="K119" t="str">
            <v>radio communication services</v>
          </cell>
          <cell r="L119" t="b">
            <v>1</v>
          </cell>
          <cell r="M119" t="str">
            <v>GG</v>
          </cell>
        </row>
        <row r="120">
          <cell r="A120" t="str">
            <v>EN_A49000</v>
          </cell>
          <cell r="B120">
            <v>111</v>
          </cell>
          <cell r="C120">
            <v>4531</v>
          </cell>
          <cell r="D120" t="str">
            <v>INSTITUTIONAL NETWORK OPERATING</v>
          </cell>
          <cell r="E120" t="str">
            <v>institutional network operating</v>
          </cell>
          <cell r="F120" t="b">
            <v>1</v>
          </cell>
          <cell r="G120" t="str">
            <v>A49000</v>
          </cell>
          <cell r="H120" t="str">
            <v>I-NET OPERATIONS</v>
          </cell>
          <cell r="I120" t="str">
            <v xml:space="preserve">appropriated to </v>
          </cell>
          <cell r="J120" t="str">
            <v>I-Net operations</v>
          </cell>
          <cell r="K120" t="str">
            <v>I-Net operations</v>
          </cell>
          <cell r="L120" t="b">
            <v>1</v>
          </cell>
          <cell r="M120" t="str">
            <v>GG</v>
          </cell>
        </row>
        <row r="121">
          <cell r="A121" t="str">
            <v>EN_A46250</v>
          </cell>
          <cell r="B121" t="e">
            <v>#N/A</v>
          </cell>
          <cell r="C121">
            <v>4591</v>
          </cell>
          <cell r="D121" t="str">
            <v>MARINE SERVICES OPERATING</v>
          </cell>
          <cell r="E121" t="str">
            <v>marine services operating</v>
          </cell>
          <cell r="F121" t="b">
            <v>1</v>
          </cell>
          <cell r="G121" t="str">
            <v>A46250</v>
          </cell>
          <cell r="H121" t="str">
            <v>MARINE DIVISION</v>
          </cell>
          <cell r="I121" t="str">
            <v xml:space="preserve">appropriated to </v>
          </cell>
          <cell r="J121" t="str">
            <v>Marine division</v>
          </cell>
          <cell r="K121" t="str">
            <v>marine division</v>
          </cell>
          <cell r="L121" t="b">
            <v>1</v>
          </cell>
          <cell r="M121" t="str">
            <v>PE</v>
          </cell>
        </row>
        <row r="122">
          <cell r="A122" t="str">
            <v>EN_A46100</v>
          </cell>
          <cell r="B122">
            <v>112</v>
          </cell>
          <cell r="C122">
            <v>4610</v>
          </cell>
          <cell r="D122" t="str">
            <v>WATER QUALITY OPERATING</v>
          </cell>
          <cell r="E122" t="str">
            <v>water quality operating</v>
          </cell>
          <cell r="F122" t="b">
            <v>1</v>
          </cell>
          <cell r="G122" t="str">
            <v>A46100</v>
          </cell>
          <cell r="H122" t="str">
            <v>WASTEWATER TREATMENT</v>
          </cell>
          <cell r="I122" t="str">
            <v xml:space="preserve">appropriated to </v>
          </cell>
          <cell r="J122" t="str">
            <v>Wastewater treatment</v>
          </cell>
          <cell r="K122" t="str">
            <v>wastewater treatment</v>
          </cell>
          <cell r="L122" t="b">
            <v>1</v>
          </cell>
          <cell r="M122" t="str">
            <v>PE</v>
          </cell>
        </row>
        <row r="123">
          <cell r="A123" t="str">
            <v>EN_A46410</v>
          </cell>
          <cell r="B123">
            <v>113</v>
          </cell>
          <cell r="C123">
            <v>4640</v>
          </cell>
          <cell r="D123" t="str">
            <v>PUBLIC TRANSPORTATION OPERATING</v>
          </cell>
          <cell r="E123" t="str">
            <v>public transportation operating</v>
          </cell>
          <cell r="F123" t="b">
            <v>1</v>
          </cell>
          <cell r="G123" t="str">
            <v>A46410</v>
          </cell>
          <cell r="H123" t="str">
            <v>TRANSIT</v>
          </cell>
          <cell r="I123" t="str">
            <v xml:space="preserve">appropriated to </v>
          </cell>
          <cell r="J123" t="str">
            <v>Transit</v>
          </cell>
          <cell r="K123" t="str">
            <v>transit</v>
          </cell>
          <cell r="L123" t="b">
            <v>1</v>
          </cell>
          <cell r="M123" t="str">
            <v>PE</v>
          </cell>
        </row>
        <row r="124">
          <cell r="A124" t="str">
            <v>EN_A75700</v>
          </cell>
          <cell r="B124">
            <v>0</v>
          </cell>
          <cell r="C124">
            <v>4643</v>
          </cell>
          <cell r="D124" t="str">
            <v>TRANSIT REVENUE STABILIZATION</v>
          </cell>
          <cell r="E124" t="str">
            <v>transit revenue stabilization</v>
          </cell>
          <cell r="F124" t="b">
            <v>1</v>
          </cell>
          <cell r="G124" t="str">
            <v>A75700</v>
          </cell>
          <cell r="H124" t="str">
            <v>TRANSIT REVENUE STABILIZATION</v>
          </cell>
          <cell r="I124" t="str">
            <v xml:space="preserve">appropriated to </v>
          </cell>
          <cell r="J124" t="str">
            <v>Transit revenue stabilization</v>
          </cell>
          <cell r="K124" t="str">
            <v>transit revenue stabilization</v>
          </cell>
          <cell r="L124" t="b">
            <v>1</v>
          </cell>
          <cell r="M124" t="str">
            <v>PE</v>
          </cell>
        </row>
        <row r="125">
          <cell r="A125" t="str">
            <v>EN_A66600</v>
          </cell>
          <cell r="B125">
            <v>114</v>
          </cell>
          <cell r="C125">
            <v>5420</v>
          </cell>
          <cell r="D125" t="str">
            <v>SELF INSURANCE RESERVE</v>
          </cell>
          <cell r="E125" t="str">
            <v>self insurance reserve</v>
          </cell>
          <cell r="F125" t="b">
            <v>1</v>
          </cell>
          <cell r="G125" t="str">
            <v>A66600</v>
          </cell>
          <cell r="H125" t="str">
            <v>SAFETY AND CLAIMS MANAGEMENT</v>
          </cell>
          <cell r="I125" t="str">
            <v xml:space="preserve">appropriated to </v>
          </cell>
          <cell r="J125" t="str">
            <v>Safety and claims management</v>
          </cell>
          <cell r="K125" t="str">
            <v>safety and claims management</v>
          </cell>
          <cell r="L125" t="b">
            <v>1</v>
          </cell>
          <cell r="M125" t="str">
            <v>GG</v>
          </cell>
        </row>
        <row r="126">
          <cell r="A126" t="str">
            <v>EN_A13700</v>
          </cell>
          <cell r="B126" t="e">
            <v>#N/A</v>
          </cell>
          <cell r="C126">
            <v>5441</v>
          </cell>
          <cell r="D126" t="str">
            <v>WASTEWATER EQUIPMENT RENTAL AND REVOLVING</v>
          </cell>
          <cell r="E126" t="str">
            <v>wastewater equipment rental and revolving</v>
          </cell>
          <cell r="F126" t="b">
            <v>1</v>
          </cell>
          <cell r="G126" t="str">
            <v>A13700</v>
          </cell>
          <cell r="H126" t="str">
            <v>WASTEWATER EQUIPMENT RENTAL AND REVOLVING</v>
          </cell>
          <cell r="I126" t="str">
            <v xml:space="preserve">appropriated to </v>
          </cell>
          <cell r="J126" t="str">
            <v>Wastewater equipment rental and revolving</v>
          </cell>
          <cell r="K126" t="str">
            <v>wastewater equipment rental and revolving</v>
          </cell>
          <cell r="L126" t="b">
            <v>1</v>
          </cell>
          <cell r="M126" t="str">
            <v>PE</v>
          </cell>
        </row>
        <row r="127">
          <cell r="A127" t="str">
            <v>EN_A13800</v>
          </cell>
          <cell r="B127">
            <v>115</v>
          </cell>
          <cell r="C127">
            <v>5450</v>
          </cell>
          <cell r="D127" t="str">
            <v>FINANCIAL MANAGEMENT SERVICES</v>
          </cell>
          <cell r="E127" t="str">
            <v>financial management services</v>
          </cell>
          <cell r="F127" t="b">
            <v>1</v>
          </cell>
          <cell r="G127" t="str">
            <v>A13800</v>
          </cell>
          <cell r="H127" t="str">
            <v>FINANCE AND BUSINESS OPERATIONS</v>
          </cell>
          <cell r="I127" t="str">
            <v xml:space="preserve">appropriated to </v>
          </cell>
          <cell r="J127" t="str">
            <v>Finance and business operations</v>
          </cell>
          <cell r="K127" t="str">
            <v>finance and business operations</v>
          </cell>
          <cell r="L127" t="b">
            <v>1</v>
          </cell>
          <cell r="M127" t="str">
            <v>GG</v>
          </cell>
        </row>
        <row r="128">
          <cell r="A128" t="str">
            <v>EN_A01100</v>
          </cell>
          <cell r="B128">
            <v>116</v>
          </cell>
          <cell r="C128">
            <v>5481</v>
          </cell>
          <cell r="D128" t="str">
            <v>GEOGRAPHIC INFORMATION SYSTEMS</v>
          </cell>
          <cell r="E128" t="str">
            <v>geographic information systems</v>
          </cell>
          <cell r="F128" t="b">
            <v>1</v>
          </cell>
          <cell r="G128" t="str">
            <v>A01100</v>
          </cell>
          <cell r="H128" t="str">
            <v>GEOGRAPHIC INFORMATION SYSTEMS</v>
          </cell>
          <cell r="I128" t="str">
            <v xml:space="preserve">appropriated to </v>
          </cell>
          <cell r="J128" t="str">
            <v>Geographic information systems</v>
          </cell>
          <cell r="K128" t="str">
            <v>geographic information systems</v>
          </cell>
          <cell r="L128" t="b">
            <v>1</v>
          </cell>
          <cell r="M128" t="str">
            <v>GG</v>
          </cell>
        </row>
        <row r="129">
          <cell r="A129" t="str">
            <v>EN_A30000</v>
          </cell>
          <cell r="B129">
            <v>117</v>
          </cell>
          <cell r="C129">
            <v>5490</v>
          </cell>
          <cell r="D129" t="str">
            <v>BUSINESS RESOURCE CENTER</v>
          </cell>
          <cell r="E129" t="str">
            <v>business resource center</v>
          </cell>
          <cell r="F129" t="b">
            <v>1</v>
          </cell>
          <cell r="G129" t="str">
            <v>A30000</v>
          </cell>
          <cell r="H129" t="str">
            <v>BUSINESS RESOURCE CENTER</v>
          </cell>
          <cell r="I129" t="str">
            <v xml:space="preserve">appropriated to </v>
          </cell>
          <cell r="J129" t="str">
            <v>Business resource center</v>
          </cell>
          <cell r="K129" t="str">
            <v>business resource center</v>
          </cell>
          <cell r="L129" t="b">
            <v>1</v>
          </cell>
          <cell r="M129" t="str">
            <v>GG</v>
          </cell>
        </row>
        <row r="130">
          <cell r="A130" t="str">
            <v>EN_A42900</v>
          </cell>
          <cell r="B130">
            <v>118</v>
          </cell>
          <cell r="C130">
            <v>5500</v>
          </cell>
          <cell r="D130" t="str">
            <v>EMPLOYEE BENEFITS PROGRAM</v>
          </cell>
          <cell r="E130" t="str">
            <v>employee benefits program</v>
          </cell>
          <cell r="F130" t="b">
            <v>1</v>
          </cell>
          <cell r="G130" t="str">
            <v>A42900</v>
          </cell>
          <cell r="H130" t="str">
            <v>EMPLOYEE BENEFITS</v>
          </cell>
          <cell r="I130" t="str">
            <v xml:space="preserve">appropriated to </v>
          </cell>
          <cell r="J130" t="str">
            <v>Employee benefits</v>
          </cell>
          <cell r="K130" t="str">
            <v>employee benefits</v>
          </cell>
          <cell r="L130" t="b">
            <v>1</v>
          </cell>
          <cell r="M130" t="str">
            <v>GG</v>
          </cell>
        </row>
        <row r="131">
          <cell r="A131" t="str">
            <v>EN_A60100</v>
          </cell>
          <cell r="B131">
            <v>119</v>
          </cell>
          <cell r="C131">
            <v>5511</v>
          </cell>
          <cell r="D131" t="str">
            <v>FACILITIES MANAGEMENT</v>
          </cell>
          <cell r="E131" t="str">
            <v>facilities management</v>
          </cell>
          <cell r="F131" t="b">
            <v>1</v>
          </cell>
          <cell r="G131" t="str">
            <v>A60100</v>
          </cell>
          <cell r="H131" t="str">
            <v>FACILITIES MANAGEMENT INTERNAL SERVICE</v>
          </cell>
          <cell r="I131" t="str">
            <v xml:space="preserve">appropriated to </v>
          </cell>
          <cell r="J131" t="str">
            <v>Facilities management internal service</v>
          </cell>
          <cell r="K131" t="str">
            <v>facilities management internal service</v>
          </cell>
          <cell r="L131" t="b">
            <v>1</v>
          </cell>
          <cell r="M131" t="str">
            <v>GG</v>
          </cell>
        </row>
        <row r="132">
          <cell r="A132" t="str">
            <v>EN_A15400</v>
          </cell>
          <cell r="B132">
            <v>120</v>
          </cell>
          <cell r="C132">
            <v>5520</v>
          </cell>
          <cell r="D132" t="str">
            <v>RISK MANAGEMENT</v>
          </cell>
          <cell r="E132" t="str">
            <v>risk management</v>
          </cell>
          <cell r="F132" t="b">
            <v>1</v>
          </cell>
          <cell r="G132" t="str">
            <v>A15400</v>
          </cell>
          <cell r="H132" t="str">
            <v>OFFICE OF RISK MANAGEMENT SERVICES</v>
          </cell>
          <cell r="I132" t="str">
            <v xml:space="preserve">appropriated to </v>
          </cell>
          <cell r="J132" t="str">
            <v>Office of risk management services</v>
          </cell>
          <cell r="K132" t="str">
            <v>office of risk management services</v>
          </cell>
          <cell r="L132" t="b">
            <v>1</v>
          </cell>
          <cell r="M132" t="str">
            <v>GG</v>
          </cell>
        </row>
        <row r="133">
          <cell r="A133" t="str">
            <v>EN_A43200</v>
          </cell>
          <cell r="B133">
            <v>121</v>
          </cell>
          <cell r="C133">
            <v>5531</v>
          </cell>
          <cell r="D133" t="str">
            <v>DEPARTMENT OF INFORMATION TECHNOLOGY OPERATING</v>
          </cell>
          <cell r="E133" t="str">
            <v>department of information technology operating</v>
          </cell>
          <cell r="F133" t="b">
            <v>1</v>
          </cell>
          <cell r="G133" t="str">
            <v>A43200</v>
          </cell>
          <cell r="H133" t="str">
            <v>KING COUNTY INFORMATION TECHNOLOGY SERVICES</v>
          </cell>
          <cell r="I133" t="str">
            <v xml:space="preserve">appropriated to </v>
          </cell>
          <cell r="J133" t="str">
            <v>King County information technology services</v>
          </cell>
          <cell r="K133" t="str">
            <v>King County information technology services</v>
          </cell>
          <cell r="L133" t="b">
            <v>1</v>
          </cell>
          <cell r="M133" t="str">
            <v>GG</v>
          </cell>
        </row>
        <row r="134">
          <cell r="A134" t="str">
            <v>EN_A75000</v>
          </cell>
          <cell r="B134">
            <v>122</v>
          </cell>
          <cell r="C134">
            <v>5570</v>
          </cell>
          <cell r="D134" t="str">
            <v>FLEET SERVICE EQUIPMENT AND REVOLVING</v>
          </cell>
          <cell r="E134" t="str">
            <v>fleet service equipment and revolving</v>
          </cell>
          <cell r="F134" t="b">
            <v>1</v>
          </cell>
          <cell r="G134" t="str">
            <v>A75000</v>
          </cell>
          <cell r="H134" t="str">
            <v>FLEET MANAGEMENT EQUIPMENT</v>
          </cell>
          <cell r="I134" t="str">
            <v xml:space="preserve">appropriated to </v>
          </cell>
          <cell r="J134" t="str">
            <v>Fleet management equipment</v>
          </cell>
          <cell r="K134" t="str">
            <v>fleet management equipment</v>
          </cell>
          <cell r="L134" t="b">
            <v>1</v>
          </cell>
          <cell r="M134" t="str">
            <v>PE</v>
          </cell>
        </row>
        <row r="135">
          <cell r="A135" t="str">
            <v>EN_A78000</v>
          </cell>
          <cell r="B135" t="e">
            <v>#N/A</v>
          </cell>
          <cell r="C135">
            <v>5580</v>
          </cell>
          <cell r="D135" t="str">
            <v>MOTOR POOL EQUIPMENT RENTAL AND REVOLVING</v>
          </cell>
          <cell r="E135" t="str">
            <v>motor pool equipment rental and revolving</v>
          </cell>
          <cell r="F135" t="b">
            <v>1</v>
          </cell>
          <cell r="G135" t="str">
            <v>A78000</v>
          </cell>
          <cell r="H135" t="str">
            <v>MOTOR POOL EQUIPMENT RENTAL AND REVOLVING</v>
          </cell>
          <cell r="I135" t="str">
            <v xml:space="preserve">appropriated to </v>
          </cell>
          <cell r="J135" t="str">
            <v>Motor pool equipment rental and revolving</v>
          </cell>
          <cell r="K135" t="str">
            <v>motor pool equipment rental and revolving</v>
          </cell>
          <cell r="L135" t="b">
            <v>1</v>
          </cell>
          <cell r="M135" t="str">
            <v>PE</v>
          </cell>
        </row>
        <row r="136">
          <cell r="A136" t="str">
            <v>EN_A46500</v>
          </cell>
          <cell r="B136">
            <v>123</v>
          </cell>
          <cell r="C136">
            <v>8400</v>
          </cell>
          <cell r="D136" t="str">
            <v>LIMITED GENERAL OBLIGATION BOND REDEMPTION</v>
          </cell>
          <cell r="E136" t="str">
            <v>limited general obligation bond redemption</v>
          </cell>
          <cell r="F136" t="b">
            <v>1</v>
          </cell>
          <cell r="G136" t="str">
            <v>A46500</v>
          </cell>
          <cell r="H136" t="str">
            <v>LIMITED GENERAL OBLIGATION BOND REDEMPTION</v>
          </cell>
          <cell r="I136" t="str">
            <v xml:space="preserve">appropriated to </v>
          </cell>
          <cell r="J136" t="str">
            <v>Limited general obligation bond redemption</v>
          </cell>
          <cell r="K136" t="str">
            <v>limited general obligation bond redemption</v>
          </cell>
          <cell r="L136" t="b">
            <v>1</v>
          </cell>
          <cell r="M136" t="str">
            <v>GG</v>
          </cell>
        </row>
        <row r="137">
          <cell r="A137" t="str">
            <v>EN_A48700</v>
          </cell>
          <cell r="B137">
            <v>124</v>
          </cell>
          <cell r="C137">
            <v>8407</v>
          </cell>
          <cell r="D137" t="str">
            <v>HUD SECTION 108 LOAN REPAYMENT</v>
          </cell>
          <cell r="E137" t="str">
            <v>HUD section 108 loan repayment</v>
          </cell>
          <cell r="F137" t="b">
            <v>1</v>
          </cell>
          <cell r="G137" t="str">
            <v>A48700</v>
          </cell>
          <cell r="H137" t="str">
            <v>HUD SECTION 108 LOAN REPAYMENT</v>
          </cell>
          <cell r="I137" t="str">
            <v xml:space="preserve">appropriated to </v>
          </cell>
          <cell r="J137" t="str">
            <v>HUD section 108 loan repayment</v>
          </cell>
          <cell r="K137" t="str">
            <v>HUD section 108 loan repayment</v>
          </cell>
          <cell r="L137" t="b">
            <v>1</v>
          </cell>
          <cell r="M137" t="str">
            <v>GG</v>
          </cell>
        </row>
        <row r="138">
          <cell r="A138" t="str">
            <v>EN_A84300</v>
          </cell>
          <cell r="B138">
            <v>125</v>
          </cell>
          <cell r="C138">
            <v>8430</v>
          </cell>
          <cell r="D138" t="str">
            <v>PUBLIC TRANSPORTATION OPERATING</v>
          </cell>
          <cell r="E138" t="str">
            <v>public transportation operating</v>
          </cell>
          <cell r="F138" t="b">
            <v>1</v>
          </cell>
          <cell r="G138" t="str">
            <v>A84300</v>
          </cell>
          <cell r="H138" t="str">
            <v>TRANSIT DEBT SERVICE</v>
          </cell>
          <cell r="I138" t="str">
            <v xml:space="preserve">appropriated to </v>
          </cell>
          <cell r="J138" t="str">
            <v>Transit debt service</v>
          </cell>
          <cell r="K138" t="str">
            <v>transit debt service</v>
          </cell>
          <cell r="L138" t="b">
            <v>1</v>
          </cell>
          <cell r="M138" t="str">
            <v>PE</v>
          </cell>
        </row>
        <row r="139">
          <cell r="A139" t="str">
            <v>EN_A46600</v>
          </cell>
          <cell r="B139">
            <v>126</v>
          </cell>
          <cell r="C139">
            <v>8500</v>
          </cell>
          <cell r="D139" t="str">
            <v>UNLIMITED GENERAL OBLIGATION BOND REDEMPTION</v>
          </cell>
          <cell r="E139" t="str">
            <v>unlimited general obligation bond redemption</v>
          </cell>
          <cell r="F139" t="b">
            <v>1</v>
          </cell>
          <cell r="G139" t="str">
            <v>A46600</v>
          </cell>
          <cell r="H139" t="str">
            <v>UNLIMITED GENERAL OBLIGATION BOND REDEMPTION</v>
          </cell>
          <cell r="I139" t="str">
            <v xml:space="preserve">appropriated to </v>
          </cell>
          <cell r="J139" t="str">
            <v>Unlimited general obligation bond redemption</v>
          </cell>
          <cell r="K139" t="str">
            <v>unlimited general obligation bond redemption</v>
          </cell>
          <cell r="L139" t="b">
            <v>1</v>
          </cell>
          <cell r="M139" t="str">
            <v>GG</v>
          </cell>
        </row>
        <row r="140">
          <cell r="A140" t="str">
            <v>EN_A46300</v>
          </cell>
          <cell r="B140">
            <v>127</v>
          </cell>
          <cell r="C140">
            <v>8920</v>
          </cell>
          <cell r="D140" t="str">
            <v>WATER QUALITY REVENUE BOND</v>
          </cell>
          <cell r="E140" t="str">
            <v>water quality revenue bond</v>
          </cell>
          <cell r="F140" t="b">
            <v>1</v>
          </cell>
          <cell r="G140" t="str">
            <v>A46300</v>
          </cell>
          <cell r="H140" t="str">
            <v>WASTEWATER TREATMENT DEBT SERVICE</v>
          </cell>
          <cell r="I140" t="str">
            <v xml:space="preserve">appropriated to </v>
          </cell>
          <cell r="J140" t="str">
            <v>Wastewater treatment debt service</v>
          </cell>
          <cell r="K140" t="str">
            <v>wastewater treatment debt service</v>
          </cell>
          <cell r="L140" t="b">
            <v>1</v>
          </cell>
          <cell r="M140" t="str">
            <v>PE</v>
          </cell>
        </row>
        <row r="146">
          <cell r="A146" t="str">
            <v>EN_F3000</v>
          </cell>
          <cell r="B146">
            <v>129</v>
          </cell>
          <cell r="C146">
            <v>3000</v>
          </cell>
          <cell r="D146" t="str">
            <v>CAPITAL IMPROVEMENT PROGRAM</v>
          </cell>
          <cell r="I146"/>
          <cell r="J146"/>
          <cell r="K146" t="str">
            <v/>
          </cell>
          <cell r="L146" t="b">
            <v>1</v>
          </cell>
          <cell r="M146"/>
        </row>
        <row r="147">
          <cell r="A147" t="str">
            <v>EN_F3151</v>
          </cell>
          <cell r="B147">
            <v>129.01</v>
          </cell>
          <cell r="C147" t="str">
            <v>3151</v>
          </cell>
          <cell r="D147" t="str">
            <v>CONSERVATION FUTURES</v>
          </cell>
          <cell r="E147" t="str">
            <v>conservation futures</v>
          </cell>
          <cell r="F147" t="b">
            <v>1</v>
          </cell>
          <cell r="G147" t="str">
            <v>A30000</v>
          </cell>
          <cell r="H147" t="str">
            <v>CONSERVATION FUTURES</v>
          </cell>
          <cell r="I147" t="str">
            <v xml:space="preserve">appropriated to </v>
          </cell>
          <cell r="J147" t="str">
            <v>Conservation futures</v>
          </cell>
          <cell r="K147" t="str">
            <v>conservation futures</v>
          </cell>
          <cell r="L147" t="b">
            <v>1</v>
          </cell>
          <cell r="M147" t="str">
            <v>CIP</v>
          </cell>
          <cell r="N147" t="str">
            <v>Was conservation futures levy subfund</v>
          </cell>
        </row>
        <row r="148">
          <cell r="A148" t="str">
            <v>EN_F3160</v>
          </cell>
          <cell r="B148">
            <v>129.01999999999998</v>
          </cell>
          <cell r="C148" t="str">
            <v>3160</v>
          </cell>
          <cell r="D148" t="str">
            <v>PARKS RECREATION AND OPEN SPACE</v>
          </cell>
          <cell r="E148" t="str">
            <v>parks recreation and open space</v>
          </cell>
          <cell r="F148" t="b">
            <v>1</v>
          </cell>
          <cell r="G148" t="str">
            <v>A30000</v>
          </cell>
          <cell r="H148" t="str">
            <v>PARKS RECREATION AND OPEN SPACE</v>
          </cell>
          <cell r="I148" t="str">
            <v xml:space="preserve">appropriated to </v>
          </cell>
          <cell r="J148" t="str">
            <v>parks recreation and open space</v>
          </cell>
          <cell r="K148" t="str">
            <v>parks recreation and open space</v>
          </cell>
          <cell r="L148" t="b">
            <v>1</v>
          </cell>
          <cell r="M148" t="str">
            <v>CIP</v>
          </cell>
        </row>
        <row r="149">
          <cell r="A149" t="str">
            <v>EN_F3170</v>
          </cell>
          <cell r="B149">
            <v>129.02999999999997</v>
          </cell>
          <cell r="C149" t="str">
            <v>3170</v>
          </cell>
          <cell r="D149" t="str">
            <v>ENHANCED 911 EMERGENCY COMMUNICATION SYSTEM CAPITAL</v>
          </cell>
          <cell r="E149" t="str">
            <v>enhanced 911 emergency communication system capital</v>
          </cell>
          <cell r="F149" t="b">
            <v>1</v>
          </cell>
          <cell r="G149" t="str">
            <v>A30000</v>
          </cell>
          <cell r="H149" t="str">
            <v xml:space="preserve">E 911 CAPITAL </v>
          </cell>
          <cell r="I149" t="str">
            <v xml:space="preserve">appropriated to </v>
          </cell>
          <cell r="J149" t="str">
            <v xml:space="preserve">e 911 capital </v>
          </cell>
          <cell r="K149" t="str">
            <v xml:space="preserve">e 911 capital </v>
          </cell>
          <cell r="L149" t="b">
            <v>1</v>
          </cell>
          <cell r="M149" t="str">
            <v>CIP</v>
          </cell>
          <cell r="N149"/>
        </row>
        <row r="150">
          <cell r="A150" t="str">
            <v>EN_F3230</v>
          </cell>
          <cell r="B150">
            <v>129.03999999999996</v>
          </cell>
          <cell r="C150" t="str">
            <v>3230</v>
          </cell>
          <cell r="D150" t="str">
            <v xml:space="preserve">DEPARTMENT OF PUBLIC HEALTH TECHNOLOGY CAPITAL </v>
          </cell>
          <cell r="E150" t="str">
            <v xml:space="preserve">department of public health technology capital </v>
          </cell>
          <cell r="F150" t="b">
            <v>1</v>
          </cell>
          <cell r="G150" t="str">
            <v>A30000</v>
          </cell>
          <cell r="H150" t="str">
            <v xml:space="preserve">DEPARTMENT OF PUBLIC HEALTH TECHNOLOGY CAPITAL </v>
          </cell>
          <cell r="I150" t="str">
            <v xml:space="preserve">appropriated to </v>
          </cell>
          <cell r="J150" t="str">
            <v xml:space="preserve">Department of public health technology capital </v>
          </cell>
          <cell r="K150" t="str">
            <v xml:space="preserve">department of public health technology capital </v>
          </cell>
          <cell r="L150" t="b">
            <v>1</v>
          </cell>
          <cell r="M150" t="str">
            <v>CIP</v>
          </cell>
          <cell r="N150"/>
        </row>
        <row r="151">
          <cell r="A151" t="str">
            <v>EN_F3240</v>
          </cell>
          <cell r="B151">
            <v>129.04999999999995</v>
          </cell>
          <cell r="C151" t="str">
            <v>3240</v>
          </cell>
          <cell r="D151" t="str">
            <v>DEPARTMENT OF COMMUNITY AND HUMAN SERVICES TECHNOLOGY CAPITAL</v>
          </cell>
          <cell r="E151" t="str">
            <v>department of community and human services technology capital</v>
          </cell>
          <cell r="F151" t="b">
            <v>1</v>
          </cell>
          <cell r="G151" t="str">
            <v>A30000</v>
          </cell>
          <cell r="H151" t="str">
            <v>DEPARTMENT OF COMMUNITY AND HUMAN SERVICES TECHNOLOGY CAPITAL</v>
          </cell>
          <cell r="I151" t="str">
            <v xml:space="preserve">appropriated to </v>
          </cell>
          <cell r="J151" t="str">
            <v>Department of community and human services technology capital</v>
          </cell>
          <cell r="K151" t="str">
            <v>department of community and human services technology capital</v>
          </cell>
          <cell r="L151" t="b">
            <v>1</v>
          </cell>
          <cell r="M151" t="str">
            <v>CIP</v>
          </cell>
          <cell r="N151" t="str">
            <v xml:space="preserve">was "DCHS" </v>
          </cell>
        </row>
        <row r="152">
          <cell r="A152" t="str">
            <v>EN_F3250</v>
          </cell>
          <cell r="B152">
            <v>129.05999999999995</v>
          </cell>
          <cell r="C152">
            <v>3250</v>
          </cell>
          <cell r="D152" t="str">
            <v>DEPARTMENT OF EXECUTIVE SERVICES TECHNOLOGY CAPITAL</v>
          </cell>
          <cell r="E152" t="str">
            <v>department of executive services technology capital</v>
          </cell>
          <cell r="F152" t="b">
            <v>1</v>
          </cell>
          <cell r="G152" t="str">
            <v>A30000</v>
          </cell>
          <cell r="H152" t="str">
            <v>DEPARTMENT OF EXECUTIVE SERVICES TECHNOLOGY CAPITAL</v>
          </cell>
          <cell r="I152" t="str">
            <v xml:space="preserve">appropriated to </v>
          </cell>
          <cell r="J152" t="str">
            <v>Department of executive services technology capital</v>
          </cell>
          <cell r="K152" t="str">
            <v>department of executive services technology capital</v>
          </cell>
          <cell r="L152" t="b">
            <v>1</v>
          </cell>
          <cell r="M152" t="str">
            <v>CIP</v>
          </cell>
          <cell r="N152" t="str">
            <v>was DES Technology"</v>
          </cell>
        </row>
        <row r="153">
          <cell r="A153" t="str">
            <v>EN_F3270</v>
          </cell>
          <cell r="B153">
            <v>129.06999999999994</v>
          </cell>
          <cell r="C153" t="str">
            <v>3270</v>
          </cell>
          <cell r="D153" t="str">
            <v>PERMITTING TECHNOLOGY CAPITAL</v>
          </cell>
          <cell r="E153" t="str">
            <v>permitting technology capital</v>
          </cell>
          <cell r="F153" t="b">
            <v>1</v>
          </cell>
          <cell r="G153" t="str">
            <v>A30000</v>
          </cell>
          <cell r="H153" t="str">
            <v>PERMITTING TECHNOLOGY CAPITAL</v>
          </cell>
          <cell r="I153" t="str">
            <v xml:space="preserve">appropriated to </v>
          </cell>
          <cell r="J153" t="str">
            <v>Permitting technology capital</v>
          </cell>
          <cell r="K153" t="str">
            <v>permitting technology capital</v>
          </cell>
          <cell r="L153" t="b">
            <v>1</v>
          </cell>
          <cell r="M153" t="str">
            <v>CIP</v>
          </cell>
        </row>
        <row r="154">
          <cell r="A154" t="str">
            <v>EN_F3280</v>
          </cell>
          <cell r="B154">
            <v>129.07999999999993</v>
          </cell>
          <cell r="C154" t="str">
            <v>3280</v>
          </cell>
          <cell r="D154" t="str">
            <v>GENERAL FUND TECHNOLOGY CAPITAL</v>
          </cell>
          <cell r="E154" t="str">
            <v>general fund technology capital</v>
          </cell>
          <cell r="F154" t="b">
            <v>1</v>
          </cell>
          <cell r="G154" t="str">
            <v>A30000</v>
          </cell>
          <cell r="H154" t="str">
            <v>PSB GENERAL TECHNOLOGY CAPITAL</v>
          </cell>
          <cell r="I154" t="str">
            <v xml:space="preserve">appropriated to </v>
          </cell>
          <cell r="J154" t="str">
            <v>PSB general technology capital</v>
          </cell>
          <cell r="K154" t="str">
            <v>psb general technology capital</v>
          </cell>
          <cell r="L154" t="b">
            <v>1</v>
          </cell>
          <cell r="M154" t="str">
            <v>CIP</v>
          </cell>
          <cell r="N154"/>
        </row>
        <row r="155">
          <cell r="A155" t="str">
            <v>EN_F3292</v>
          </cell>
          <cell r="B155">
            <v>129.08999999999992</v>
          </cell>
          <cell r="C155" t="str">
            <v>3292</v>
          </cell>
          <cell r="D155" t="str">
            <v>SURFACE WATER MANAGEMENT CONSTRUCTION</v>
          </cell>
          <cell r="E155" t="str">
            <v>surface water management construction</v>
          </cell>
          <cell r="F155" t="b">
            <v>1</v>
          </cell>
          <cell r="G155" t="str">
            <v>A30000</v>
          </cell>
          <cell r="H155" t="str">
            <v>SURFACE WATER MANAGEMENT CONSTRUCTION</v>
          </cell>
          <cell r="I155" t="str">
            <v xml:space="preserve">appropriated to </v>
          </cell>
          <cell r="J155" t="str">
            <v>surface water management construction</v>
          </cell>
          <cell r="K155" t="str">
            <v>surface water management construction</v>
          </cell>
          <cell r="L155" t="b">
            <v>1</v>
          </cell>
          <cell r="M155" t="str">
            <v>CIP</v>
          </cell>
          <cell r="N155" t="str">
            <v>Removed "SWM-NonBond"</v>
          </cell>
        </row>
        <row r="156">
          <cell r="A156" t="str">
            <v>EN_F3310</v>
          </cell>
          <cell r="B156">
            <v>129.09999999999991</v>
          </cell>
          <cell r="C156" t="str">
            <v>3310</v>
          </cell>
          <cell r="D156" t="str">
            <v xml:space="preserve">LONG TERM LEASES </v>
          </cell>
          <cell r="E156" t="str">
            <v xml:space="preserve">long term leases </v>
          </cell>
          <cell r="F156" t="b">
            <v>1</v>
          </cell>
          <cell r="G156" t="str">
            <v>A30000</v>
          </cell>
          <cell r="H156" t="str">
            <v xml:space="preserve">LONG TERM LEASES </v>
          </cell>
          <cell r="I156" t="str">
            <v xml:space="preserve">appropriated to </v>
          </cell>
          <cell r="J156" t="str">
            <v xml:space="preserve">Long term leases </v>
          </cell>
          <cell r="K156" t="str">
            <v xml:space="preserve">long term leases </v>
          </cell>
          <cell r="L156" t="b">
            <v>1</v>
          </cell>
          <cell r="M156" t="str">
            <v>CIP</v>
          </cell>
        </row>
        <row r="157">
          <cell r="A157" t="str">
            <v>EN_F3350</v>
          </cell>
          <cell r="B157">
            <v>129.1099999999999</v>
          </cell>
          <cell r="C157" t="str">
            <v>3350</v>
          </cell>
          <cell r="D157" t="str">
            <v>YOUTH SERVICES FACILITIES CONSTRUCTION</v>
          </cell>
          <cell r="E157" t="str">
            <v>youth services facilities construction</v>
          </cell>
          <cell r="F157" t="b">
            <v>1</v>
          </cell>
          <cell r="G157" t="str">
            <v>A30000</v>
          </cell>
          <cell r="H157" t="str">
            <v>YOUTH SERVICES FACILITIES CONSTRUCTION</v>
          </cell>
          <cell r="I157" t="str">
            <v xml:space="preserve">appropriated to </v>
          </cell>
          <cell r="J157" t="str">
            <v>Youth services facilities construction</v>
          </cell>
          <cell r="K157" t="str">
            <v>youth services facilities construction</v>
          </cell>
          <cell r="L157" t="b">
            <v>1</v>
          </cell>
          <cell r="M157" t="str">
            <v>CIP</v>
          </cell>
        </row>
        <row r="158">
          <cell r="A158" t="str">
            <v>EN_F3361</v>
          </cell>
          <cell r="B158">
            <v>129.11999999999989</v>
          </cell>
          <cell r="C158" t="str">
            <v>3361</v>
          </cell>
          <cell r="D158" t="str">
            <v xml:space="preserve">PUGET SOUND EMERGENCY RADIO NETWORK CAPITAL </v>
          </cell>
          <cell r="E158" t="str">
            <v xml:space="preserve">puget sound emergency radio network capital </v>
          </cell>
          <cell r="F158" t="b">
            <v>1</v>
          </cell>
          <cell r="G158" t="str">
            <v>A30000</v>
          </cell>
          <cell r="H158" t="str">
            <v xml:space="preserve">PUGET SOUND EMERGENCY RADIO CAPITAL </v>
          </cell>
          <cell r="I158" t="str">
            <v xml:space="preserve">appropriated to </v>
          </cell>
          <cell r="J158" t="str">
            <v xml:space="preserve">Puget sound emergency radio capital </v>
          </cell>
          <cell r="K158" t="str">
            <v xml:space="preserve">puget sound emergency radio capital </v>
          </cell>
          <cell r="L158" t="b">
            <v>1</v>
          </cell>
          <cell r="M158" t="str">
            <v>CIP</v>
          </cell>
          <cell r="N158"/>
        </row>
        <row r="159">
          <cell r="A159" t="str">
            <v>EN_F3380</v>
          </cell>
          <cell r="B159">
            <v>129.12999999999988</v>
          </cell>
          <cell r="C159" t="str">
            <v>3380</v>
          </cell>
          <cell r="D159" t="str">
            <v>AIRPORT CAPITAL</v>
          </cell>
          <cell r="E159" t="str">
            <v>airport capital</v>
          </cell>
          <cell r="F159" t="b">
            <v>1</v>
          </cell>
          <cell r="G159" t="str">
            <v>A30000</v>
          </cell>
          <cell r="H159" t="str">
            <v>AIRPORT CONSTRUCTION</v>
          </cell>
          <cell r="I159" t="str">
            <v xml:space="preserve">appropriated to </v>
          </cell>
          <cell r="J159" t="str">
            <v>Airport construction</v>
          </cell>
          <cell r="K159" t="str">
            <v>airport construction</v>
          </cell>
          <cell r="L159" t="b">
            <v>1</v>
          </cell>
          <cell r="M159" t="str">
            <v>CIP</v>
          </cell>
          <cell r="N159" t="str">
            <v>was AIRPORT CONSTRUCTION</v>
          </cell>
        </row>
        <row r="160">
          <cell r="A160" t="str">
            <v>EN_F3403</v>
          </cell>
          <cell r="B160">
            <v>129.13999999999987</v>
          </cell>
          <cell r="C160">
            <v>3403</v>
          </cell>
          <cell r="D160" t="str">
            <v>URBAN RESTORATION AND HABITAT RESTORATION</v>
          </cell>
          <cell r="E160" t="str">
            <v>urban restoration and habitat restoration</v>
          </cell>
          <cell r="F160" t="b">
            <v>1</v>
          </cell>
          <cell r="G160" t="str">
            <v>A30000</v>
          </cell>
          <cell r="H160" t="str">
            <v>URBAN REFORESTATION AND HABITAT RESTORATION</v>
          </cell>
          <cell r="I160" t="str">
            <v xml:space="preserve">appropriated to </v>
          </cell>
          <cell r="J160" t="str">
            <v>Urban reforestation and habitat restoration</v>
          </cell>
          <cell r="K160" t="str">
            <v>urban reforestation and habitat restoration</v>
          </cell>
          <cell r="L160" t="b">
            <v>1</v>
          </cell>
          <cell r="M160" t="str">
            <v>CIP</v>
          </cell>
          <cell r="N160"/>
        </row>
        <row r="161">
          <cell r="A161" t="str">
            <v>EN_F3421</v>
          </cell>
          <cell r="B161">
            <v>129.14999999999986</v>
          </cell>
          <cell r="C161" t="str">
            <v>3421</v>
          </cell>
          <cell r="D161" t="str">
            <v>MAJOR MAINTENANCE RESERVE</v>
          </cell>
          <cell r="E161" t="str">
            <v>major maintenance reserve</v>
          </cell>
          <cell r="F161" t="b">
            <v>1</v>
          </cell>
          <cell r="G161" t="str">
            <v>A30000</v>
          </cell>
          <cell r="H161" t="str">
            <v>MAJOR MAINTENANCE RESERVE</v>
          </cell>
          <cell r="I161" t="str">
            <v xml:space="preserve">appropriated to </v>
          </cell>
          <cell r="J161" t="str">
            <v>Major maintenance reserve</v>
          </cell>
          <cell r="K161" t="str">
            <v>major maintenance reserve</v>
          </cell>
          <cell r="L161" t="b">
            <v>1</v>
          </cell>
          <cell r="M161" t="str">
            <v>CIP</v>
          </cell>
          <cell r="N161" t="str">
            <v>Removes "subfund"</v>
          </cell>
        </row>
        <row r="162">
          <cell r="A162" t="str">
            <v>EN_F3461</v>
          </cell>
          <cell r="B162">
            <v>129.15999999999985</v>
          </cell>
          <cell r="C162" t="str">
            <v>3461</v>
          </cell>
          <cell r="D162" t="str">
            <v>REGIONAL JUSTICE CENTER PROJECTS</v>
          </cell>
          <cell r="E162" t="str">
            <v>regional justice center projects</v>
          </cell>
          <cell r="F162" t="b">
            <v>1</v>
          </cell>
          <cell r="G162" t="str">
            <v>A30000</v>
          </cell>
          <cell r="H162" t="str">
            <v>REGIONAL JUSTICE CENTER PROJECTS</v>
          </cell>
          <cell r="I162" t="str">
            <v xml:space="preserve">appropriated to </v>
          </cell>
          <cell r="J162" t="str">
            <v>Regional justice center projects</v>
          </cell>
          <cell r="K162" t="str">
            <v>regional justice center projects</v>
          </cell>
          <cell r="L162" t="b">
            <v>1</v>
          </cell>
          <cell r="M162" t="str">
            <v>CIP</v>
          </cell>
        </row>
        <row r="163">
          <cell r="A163" t="str">
            <v>EN_F3473</v>
          </cell>
          <cell r="B163">
            <v>129.16999999999985</v>
          </cell>
          <cell r="C163" t="str">
            <v>3473</v>
          </cell>
          <cell r="D163" t="str">
            <v>RADIO COMMUNICATION SERVICES CAPITAL IMPROVEMENT</v>
          </cell>
          <cell r="E163" t="str">
            <v>radio communication services capital improvement</v>
          </cell>
          <cell r="F163" t="b">
            <v>1</v>
          </cell>
          <cell r="G163" t="str">
            <v>A30000</v>
          </cell>
          <cell r="H163" t="str">
            <v>RADIO COMMUNICATION SERVICES CAPITAL IMPROVEMENT</v>
          </cell>
          <cell r="I163" t="str">
            <v xml:space="preserve">appropriated to </v>
          </cell>
          <cell r="J163" t="str">
            <v>radio communication services capital improvement</v>
          </cell>
          <cell r="K163" t="str">
            <v>radio communication services capital improvement</v>
          </cell>
          <cell r="L163" t="b">
            <v>1</v>
          </cell>
          <cell r="M163" t="str">
            <v>CIP</v>
          </cell>
          <cell r="N163"/>
        </row>
        <row r="164">
          <cell r="A164" t="str">
            <v>EN_F3490</v>
          </cell>
          <cell r="B164">
            <v>129.17999999999984</v>
          </cell>
          <cell r="C164" t="str">
            <v>3490</v>
          </cell>
          <cell r="D164" t="str">
            <v>PARK FACILITIES REHABILITATION</v>
          </cell>
          <cell r="E164" t="str">
            <v>park facilities rehabilitation</v>
          </cell>
          <cell r="F164" t="b">
            <v>1</v>
          </cell>
          <cell r="G164" t="str">
            <v>A30000</v>
          </cell>
          <cell r="H164" t="str">
            <v>PARK FACILITIES REHABILITATION</v>
          </cell>
          <cell r="I164" t="str">
            <v xml:space="preserve">appropriated to </v>
          </cell>
          <cell r="J164" t="str">
            <v>park facilities rehabilitation</v>
          </cell>
          <cell r="K164" t="str">
            <v>park facilities rehabilitation</v>
          </cell>
          <cell r="L164" t="b">
            <v>1</v>
          </cell>
          <cell r="M164" t="str">
            <v>CIP</v>
          </cell>
          <cell r="N164" t="str">
            <v>was "FMD Parks Facility"</v>
          </cell>
        </row>
        <row r="165">
          <cell r="A165" t="str">
            <v>EN_F3521</v>
          </cell>
          <cell r="B165">
            <v>129.18999999999983</v>
          </cell>
          <cell r="C165" t="str">
            <v>3521</v>
          </cell>
          <cell r="D165" t="str">
            <v>OPEN SPACE ACQUISITION</v>
          </cell>
          <cell r="E165" t="str">
            <v>open space acquisition</v>
          </cell>
          <cell r="F165" t="b">
            <v>1</v>
          </cell>
          <cell r="G165" t="str">
            <v>A30000</v>
          </cell>
          <cell r="H165" t="str">
            <v>OPEN SPACE ACQUISITION</v>
          </cell>
          <cell r="I165" t="str">
            <v xml:space="preserve">appropriated to </v>
          </cell>
          <cell r="J165" t="str">
            <v>open space acquisition</v>
          </cell>
          <cell r="K165" t="str">
            <v>open space acquisition</v>
          </cell>
          <cell r="L165" t="b">
            <v>1</v>
          </cell>
          <cell r="M165" t="str">
            <v>CIP</v>
          </cell>
          <cell r="N165" t="str">
            <v>Was Open Space Bond-Subfund</v>
          </cell>
        </row>
        <row r="166">
          <cell r="A166" t="str">
            <v>EN_F3522</v>
          </cell>
          <cell r="B166">
            <v>129.19999999999982</v>
          </cell>
          <cell r="C166" t="str">
            <v>3522</v>
          </cell>
          <cell r="D166" t="str">
            <v>OPEN SPACE KING COUNTY NON-BOND FUND SUBFUND</v>
          </cell>
          <cell r="E166" t="str">
            <v>open space King County non-bond fund subfund</v>
          </cell>
          <cell r="F166" t="b">
            <v>1</v>
          </cell>
          <cell r="G166" t="str">
            <v>A30000</v>
          </cell>
          <cell r="H166" t="str">
            <v>OPEN SPACE KING COUNTY NON-BOND FUND SUBFUND</v>
          </cell>
          <cell r="I166" t="str">
            <v xml:space="preserve">appropriated to </v>
          </cell>
          <cell r="J166" t="str">
            <v>Open space King County non-bond fund subfund</v>
          </cell>
          <cell r="K166" t="str">
            <v>open space king county non-bond fund subfund</v>
          </cell>
          <cell r="L166" t="b">
            <v>1</v>
          </cell>
          <cell r="M166" t="str">
            <v>CIP</v>
          </cell>
        </row>
        <row r="167">
          <cell r="A167" t="str">
            <v>EN_F3571</v>
          </cell>
          <cell r="B167">
            <v>129.20999999999981</v>
          </cell>
          <cell r="C167">
            <v>3571</v>
          </cell>
          <cell r="D167" t="str">
            <v>KING COUNTY FLOOD CONTROL CAPITAL CONTRACT</v>
          </cell>
          <cell r="E167" t="str">
            <v>King County flood control capital contract</v>
          </cell>
          <cell r="F167" t="b">
            <v>1</v>
          </cell>
          <cell r="G167" t="str">
            <v>A30000</v>
          </cell>
          <cell r="H167" t="str">
            <v>KING COUNTY FLOOD CONTROL CAPITAL CONTRACT</v>
          </cell>
          <cell r="I167" t="str">
            <v xml:space="preserve">appropriated to </v>
          </cell>
          <cell r="J167" t="str">
            <v>King County flood control capital contract</v>
          </cell>
          <cell r="K167" t="str">
            <v>king county flood control capital contract</v>
          </cell>
          <cell r="L167" t="b">
            <v>1</v>
          </cell>
          <cell r="M167" t="str">
            <v>CIP</v>
          </cell>
          <cell r="N167"/>
        </row>
        <row r="168">
          <cell r="A168" t="str">
            <v>EN_F3581</v>
          </cell>
          <cell r="B168">
            <v>129.2199999999998</v>
          </cell>
          <cell r="C168" t="str">
            <v>3581</v>
          </cell>
          <cell r="D168" t="str">
            <v>PARKS CAPITAL</v>
          </cell>
          <cell r="E168" t="str">
            <v>parks capital</v>
          </cell>
          <cell r="F168" t="b">
            <v>1</v>
          </cell>
          <cell r="G168" t="str">
            <v>A30000</v>
          </cell>
          <cell r="H168" t="str">
            <v>PARKS CAPITAL</v>
          </cell>
          <cell r="I168" t="str">
            <v xml:space="preserve">appropriated to </v>
          </cell>
          <cell r="J168" t="str">
            <v>Parks capital</v>
          </cell>
          <cell r="K168" t="str">
            <v>parks capital</v>
          </cell>
          <cell r="L168" t="b">
            <v>1</v>
          </cell>
          <cell r="M168" t="str">
            <v>CIP</v>
          </cell>
        </row>
        <row r="169">
          <cell r="A169" t="str">
            <v>EN_F3591</v>
          </cell>
          <cell r="B169">
            <v>129.22999999999979</v>
          </cell>
          <cell r="C169" t="str">
            <v>3591</v>
          </cell>
          <cell r="D169" t="str">
            <v>KC MARINE CAPITAL</v>
          </cell>
          <cell r="E169" t="str">
            <v>KC marine capital</v>
          </cell>
          <cell r="F169" t="b">
            <v>1</v>
          </cell>
          <cell r="G169" t="str">
            <v>A30000</v>
          </cell>
          <cell r="H169" t="str">
            <v>KC MARINE CAPITAL</v>
          </cell>
          <cell r="I169" t="str">
            <v xml:space="preserve">appropriated to </v>
          </cell>
          <cell r="J169" t="str">
            <v>KC Marine capital</v>
          </cell>
          <cell r="K169" t="str">
            <v>KC marine capital</v>
          </cell>
          <cell r="L169" t="b">
            <v>1</v>
          </cell>
          <cell r="M169" t="str">
            <v>CIP</v>
          </cell>
        </row>
        <row r="170">
          <cell r="A170" t="str">
            <v>EN_F3611</v>
          </cell>
          <cell r="B170">
            <v>129.23999999999978</v>
          </cell>
          <cell r="C170" t="str">
            <v>3611</v>
          </cell>
          <cell r="D170" t="str">
            <v>WATER QUALITY CONSTRUCTION</v>
          </cell>
          <cell r="E170" t="str">
            <v>water quality construction</v>
          </cell>
          <cell r="F170" t="b">
            <v>1</v>
          </cell>
          <cell r="G170" t="str">
            <v>A30000</v>
          </cell>
          <cell r="H170" t="str">
            <v>WATER QUALITY CONSTRUCTION UNRESTRICTED</v>
          </cell>
          <cell r="I170" t="str">
            <v xml:space="preserve">appropriated to </v>
          </cell>
          <cell r="J170" t="str">
            <v>Water quality construction unrestricted</v>
          </cell>
          <cell r="K170" t="str">
            <v>water quality construction unrestricted</v>
          </cell>
          <cell r="L170" t="b">
            <v>1</v>
          </cell>
          <cell r="M170" t="str">
            <v>CIP</v>
          </cell>
          <cell r="N170"/>
        </row>
        <row r="171">
          <cell r="A171" t="str">
            <v>EN_F3612</v>
          </cell>
          <cell r="B171">
            <v>129.24999999999977</v>
          </cell>
          <cell r="C171">
            <v>3612</v>
          </cell>
          <cell r="D171" t="str">
            <v>WATER QUALITY INTERNALLY FINANCED PROJECTS</v>
          </cell>
          <cell r="E171" t="str">
            <v>water quality internally financed projects</v>
          </cell>
          <cell r="F171" t="b">
            <v>1</v>
          </cell>
          <cell r="G171" t="str">
            <v>A30000</v>
          </cell>
          <cell r="H171" t="str">
            <v>WTD INTERNALLY FINANCE PROJECTS</v>
          </cell>
          <cell r="I171" t="str">
            <v xml:space="preserve">appropriated to </v>
          </cell>
          <cell r="J171" t="str">
            <v>WTD internally finance projects</v>
          </cell>
          <cell r="K171" t="str">
            <v>wtd internally finance projects</v>
          </cell>
          <cell r="L171" t="b">
            <v>1</v>
          </cell>
          <cell r="M171" t="str">
            <v>CIP</v>
          </cell>
          <cell r="N171"/>
        </row>
        <row r="172">
          <cell r="A172" t="str">
            <v>EN_F3641</v>
          </cell>
          <cell r="B172">
            <v>129.25999999999976</v>
          </cell>
          <cell r="C172" t="str">
            <v>3641</v>
          </cell>
          <cell r="D172" t="str">
            <v>PUBLIC TRANSPORTATION INFRASTRUCTURE CAPITAL</v>
          </cell>
          <cell r="E172" t="str">
            <v>public transportation infrastructure capital</v>
          </cell>
          <cell r="F172" t="b">
            <v>1</v>
          </cell>
          <cell r="G172" t="str">
            <v>A30000</v>
          </cell>
          <cell r="H172" t="str">
            <v>PUBLIC TRANSPORTATION CONSTRUCTION UNRESTRICTED</v>
          </cell>
          <cell r="I172" t="str">
            <v xml:space="preserve">appropriated to </v>
          </cell>
          <cell r="J172" t="str">
            <v>Public transportation construction unrestricted</v>
          </cell>
          <cell r="K172" t="str">
            <v>public transportation construction unrestricted</v>
          </cell>
          <cell r="L172" t="b">
            <v>1</v>
          </cell>
          <cell r="M172" t="str">
            <v>CIP</v>
          </cell>
          <cell r="N172" t="str">
            <v>Was Public Transportation infrastructure</v>
          </cell>
        </row>
        <row r="173">
          <cell r="A173" t="str">
            <v>EN_F3642</v>
          </cell>
          <cell r="B173">
            <v>129.26999999999975</v>
          </cell>
          <cell r="C173" t="str">
            <v>3642</v>
          </cell>
          <cell r="D173" t="str">
            <v>TRANSIT REVENUE FLEET CAPITAL</v>
          </cell>
          <cell r="E173" t="str">
            <v>transit revenue fleet capital</v>
          </cell>
          <cell r="F173" t="b">
            <v>1</v>
          </cell>
          <cell r="G173" t="str">
            <v>A30000</v>
          </cell>
          <cell r="H173" t="str">
            <v>TRANSIT REVENUE FLEET CAPITAL</v>
          </cell>
          <cell r="I173" t="str">
            <v xml:space="preserve">appropriated to </v>
          </cell>
          <cell r="J173" t="str">
            <v>Transit revenue fleet capital</v>
          </cell>
          <cell r="K173" t="str">
            <v>transit revenue fleet capital</v>
          </cell>
          <cell r="L173" t="b">
            <v>1</v>
          </cell>
          <cell r="M173" t="str">
            <v>CIP</v>
          </cell>
        </row>
        <row r="174">
          <cell r="A174" t="str">
            <v>EN_F3672</v>
          </cell>
          <cell r="B174">
            <v>129.27999999999975</v>
          </cell>
          <cell r="C174" t="str">
            <v>3672</v>
          </cell>
          <cell r="D174" t="str">
            <v xml:space="preserve">ENVIRONMENTAL RESOURCE </v>
          </cell>
          <cell r="E174" t="str">
            <v xml:space="preserve">environmental resource </v>
          </cell>
          <cell r="F174" t="b">
            <v>1</v>
          </cell>
          <cell r="G174" t="str">
            <v>A30000</v>
          </cell>
          <cell r="H174" t="str">
            <v>ENVIRONMENTAL RESOURCE</v>
          </cell>
          <cell r="I174" t="str">
            <v xml:space="preserve">appropriated to </v>
          </cell>
          <cell r="J174" t="str">
            <v>Environmental resource</v>
          </cell>
          <cell r="K174" t="str">
            <v>environmental resource</v>
          </cell>
          <cell r="L174" t="b">
            <v>1</v>
          </cell>
          <cell r="M174" t="str">
            <v>CIP</v>
          </cell>
          <cell r="N174"/>
        </row>
        <row r="175">
          <cell r="A175" t="str">
            <v>EN_F3673</v>
          </cell>
          <cell r="B175">
            <v>129.28999999999974</v>
          </cell>
          <cell r="C175" t="str">
            <v>3673</v>
          </cell>
          <cell r="D175" t="str">
            <v xml:space="preserve">CRITICAL AREAS MITIGATION </v>
          </cell>
          <cell r="E175" t="str">
            <v xml:space="preserve">critical areas mitigation </v>
          </cell>
          <cell r="F175" t="b">
            <v>1</v>
          </cell>
          <cell r="G175" t="str">
            <v>A30000</v>
          </cell>
          <cell r="H175" t="str">
            <v>CRITICAL AREAS MITIGATION</v>
          </cell>
          <cell r="I175" t="str">
            <v xml:space="preserve">appropriated to </v>
          </cell>
          <cell r="J175" t="str">
            <v>Critical areas mitigation</v>
          </cell>
          <cell r="K175" t="str">
            <v>critical areas mitigation</v>
          </cell>
          <cell r="L175" t="b">
            <v>1</v>
          </cell>
          <cell r="M175" t="str">
            <v>CIP</v>
          </cell>
          <cell r="N175"/>
        </row>
        <row r="176">
          <cell r="A176" t="str">
            <v>EN_F3681</v>
          </cell>
          <cell r="B176">
            <v>129.29999999999973</v>
          </cell>
          <cell r="C176" t="str">
            <v>3681</v>
          </cell>
          <cell r="D176" t="str">
            <v>REAL ESTATE EXCISE TAX NUMBER 1</v>
          </cell>
          <cell r="E176" t="str">
            <v>real estate excise tax number 1</v>
          </cell>
          <cell r="F176" t="b">
            <v>1</v>
          </cell>
          <cell r="G176" t="str">
            <v>A30000</v>
          </cell>
          <cell r="H176" t="str">
            <v>REAL ESTATE EXCISE TAX NUMBER 1</v>
          </cell>
          <cell r="I176" t="str">
            <v xml:space="preserve">appropriated to </v>
          </cell>
          <cell r="J176" t="str">
            <v>Real estate excise tax number 1</v>
          </cell>
          <cell r="K176" t="str">
            <v>real estate excise tax number 1</v>
          </cell>
          <cell r="L176" t="b">
            <v>1</v>
          </cell>
          <cell r="M176" t="str">
            <v>CIP</v>
          </cell>
        </row>
        <row r="177">
          <cell r="A177" t="str">
            <v>EN_F3682</v>
          </cell>
          <cell r="B177">
            <v>129.30999999999972</v>
          </cell>
          <cell r="C177" t="str">
            <v>3682</v>
          </cell>
          <cell r="D177" t="str">
            <v>REAL ESTATE EXCISE TAX NUMBER 2</v>
          </cell>
          <cell r="E177" t="str">
            <v>real estate excise tax number 2</v>
          </cell>
          <cell r="F177" t="b">
            <v>1</v>
          </cell>
          <cell r="G177" t="str">
            <v>A30000</v>
          </cell>
          <cell r="H177" t="str">
            <v>REAL ESTATE EXCISE TAX NUMBER 2</v>
          </cell>
          <cell r="I177" t="str">
            <v xml:space="preserve">appropriated to </v>
          </cell>
          <cell r="J177" t="str">
            <v>Real estate excise tax number 2</v>
          </cell>
          <cell r="K177" t="str">
            <v>real estate excise tax number 2</v>
          </cell>
          <cell r="L177" t="b">
            <v>1</v>
          </cell>
          <cell r="M177" t="str">
            <v>CIP</v>
          </cell>
          <cell r="N177"/>
        </row>
        <row r="178">
          <cell r="A178" t="str">
            <v>EN_F3691</v>
          </cell>
          <cell r="B178">
            <v>129.31999999999971</v>
          </cell>
          <cell r="C178" t="str">
            <v>3691</v>
          </cell>
          <cell r="D178" t="str">
            <v>TRANSFER OF DEVELOPMENT RIGHTS BANK</v>
          </cell>
          <cell r="E178" t="str">
            <v>transfer of development rights bank</v>
          </cell>
          <cell r="F178" t="b">
            <v>1</v>
          </cell>
          <cell r="G178" t="str">
            <v>A30000</v>
          </cell>
          <cell r="H178" t="str">
            <v>TRANSFER OF DEVELOPMENT RIGHTS BANK</v>
          </cell>
          <cell r="I178" t="str">
            <v xml:space="preserve">appropriated to </v>
          </cell>
          <cell r="J178" t="str">
            <v>transfer of development rights bank</v>
          </cell>
          <cell r="K178" t="str">
            <v>transfer of development rights bank</v>
          </cell>
          <cell r="L178" t="b">
            <v>1</v>
          </cell>
          <cell r="M178" t="str">
            <v>CIP</v>
          </cell>
          <cell r="N178"/>
        </row>
        <row r="179">
          <cell r="A179" t="str">
            <v>EN_F3721</v>
          </cell>
          <cell r="B179">
            <v>129.3299999999997</v>
          </cell>
          <cell r="C179" t="str">
            <v>3721</v>
          </cell>
          <cell r="D179" t="str">
            <v xml:space="preserve">GREEN RIVER FLOOD MITIGATION TRANSFERS </v>
          </cell>
          <cell r="E179" t="str">
            <v xml:space="preserve">green river flood mitigation transfers </v>
          </cell>
          <cell r="F179" t="b">
            <v>1</v>
          </cell>
          <cell r="G179" t="str">
            <v>A30000</v>
          </cell>
          <cell r="H179" t="str">
            <v>GREEN RIVER FLOOD MITIGATION TRANSFERS</v>
          </cell>
          <cell r="I179" t="str">
            <v xml:space="preserve">appropriated to </v>
          </cell>
          <cell r="J179" t="str">
            <v>Green river flood mitigation transfers</v>
          </cell>
          <cell r="K179" t="str">
            <v>green river flood mitigation transfers</v>
          </cell>
          <cell r="L179" t="b">
            <v>1</v>
          </cell>
          <cell r="M179" t="str">
            <v>CIP</v>
          </cell>
        </row>
        <row r="180">
          <cell r="A180" t="str">
            <v>EN_F3760</v>
          </cell>
          <cell r="B180">
            <v>129.33999999999969</v>
          </cell>
          <cell r="C180">
            <v>3760</v>
          </cell>
          <cell r="D180" t="str">
            <v>UNINCORPORATED KING COUNTY CAPITAL</v>
          </cell>
          <cell r="E180" t="str">
            <v>unincorporated King County capital</v>
          </cell>
          <cell r="F180" t="b">
            <v>1</v>
          </cell>
          <cell r="G180" t="str">
            <v>A30000</v>
          </cell>
          <cell r="H180" t="str">
            <v>UNINCORPORATED KING COUNTY CAPITAL</v>
          </cell>
          <cell r="I180" t="str">
            <v xml:space="preserve">appropriated to </v>
          </cell>
          <cell r="J180" t="str">
            <v>Unincorporated King County capital</v>
          </cell>
          <cell r="K180" t="str">
            <v>unincorporated King County capital</v>
          </cell>
          <cell r="L180" t="b">
            <v>1</v>
          </cell>
          <cell r="M180" t="str">
            <v>CIP</v>
          </cell>
        </row>
        <row r="181">
          <cell r="A181" t="str">
            <v>EN_F3771</v>
          </cell>
          <cell r="B181">
            <v>129.34999999999968</v>
          </cell>
          <cell r="C181" t="str">
            <v>3771</v>
          </cell>
          <cell r="D181" t="str">
            <v>INFORMATION TECHNOLOGY SERVICES CAPITAL</v>
          </cell>
          <cell r="E181" t="str">
            <v>information technology services capital</v>
          </cell>
          <cell r="F181" t="b">
            <v>1</v>
          </cell>
          <cell r="G181" t="str">
            <v>A30000</v>
          </cell>
          <cell r="H181" t="str">
            <v>INFORMATION TECHNOLOGY SERVICES CAPITAL</v>
          </cell>
          <cell r="I181" t="str">
            <v xml:space="preserve">appropriated to </v>
          </cell>
          <cell r="J181" t="str">
            <v>information technology services capital</v>
          </cell>
          <cell r="K181" t="str">
            <v>information technology services capital</v>
          </cell>
          <cell r="L181" t="b">
            <v>1</v>
          </cell>
          <cell r="M181" t="str">
            <v>CIP</v>
          </cell>
          <cell r="N181" t="str">
            <v>Was OIRM Capital</v>
          </cell>
        </row>
        <row r="182">
          <cell r="A182" t="str">
            <v>EN_F3781</v>
          </cell>
          <cell r="B182">
            <v>129.35999999999967</v>
          </cell>
          <cell r="C182" t="str">
            <v>3781</v>
          </cell>
          <cell r="D182" t="str">
            <v>DEPARTMENT OF INFORMATION TECHNOLOGY CAPITAL</v>
          </cell>
          <cell r="E182" t="str">
            <v>department of information technology capital</v>
          </cell>
          <cell r="F182" t="b">
            <v>1</v>
          </cell>
          <cell r="G182" t="str">
            <v>A30000</v>
          </cell>
          <cell r="H182" t="str">
            <v>DEPARTMENT OF INFORMATION TECHNOLOGY CAPITAL</v>
          </cell>
          <cell r="I182" t="str">
            <v xml:space="preserve">appropriated to </v>
          </cell>
          <cell r="J182" t="str">
            <v>department of information technology capital</v>
          </cell>
          <cell r="K182" t="str">
            <v>department of information technology capital</v>
          </cell>
          <cell r="L182" t="b">
            <v>1</v>
          </cell>
          <cell r="M182" t="str">
            <v>CIP</v>
          </cell>
          <cell r="N182" t="str">
            <v>Was ITS Capital</v>
          </cell>
        </row>
        <row r="183">
          <cell r="A183" t="str">
            <v>EN_F3791</v>
          </cell>
          <cell r="B183">
            <v>129.36999999999966</v>
          </cell>
          <cell r="C183" t="str">
            <v>3791</v>
          </cell>
          <cell r="D183" t="str">
            <v xml:space="preserve">HMC/MEI 2000 PROJECTS </v>
          </cell>
          <cell r="E183" t="str">
            <v xml:space="preserve">HMC/MEI 2000 projects </v>
          </cell>
          <cell r="F183" t="b">
            <v>1</v>
          </cell>
          <cell r="G183" t="str">
            <v>A30000</v>
          </cell>
          <cell r="H183" t="str">
            <v>HMC/MEI 2000 PROJECTS</v>
          </cell>
          <cell r="I183" t="str">
            <v xml:space="preserve">appropriated to </v>
          </cell>
          <cell r="J183" t="str">
            <v>HMC/MEI 2000 projects</v>
          </cell>
          <cell r="K183" t="str">
            <v>hmc/mei 2000 projects</v>
          </cell>
          <cell r="L183" t="b">
            <v>1</v>
          </cell>
          <cell r="M183" t="str">
            <v>CIP</v>
          </cell>
        </row>
        <row r="184">
          <cell r="A184" t="str">
            <v>EN_F3810</v>
          </cell>
          <cell r="B184">
            <v>129.37999999999965</v>
          </cell>
          <cell r="C184" t="str">
            <v>3810</v>
          </cell>
          <cell r="D184" t="str">
            <v>SOLID WASTE CAPITAL EQUIPMENT RECOVERY</v>
          </cell>
          <cell r="E184" t="str">
            <v>solid waste capital equipment recovery</v>
          </cell>
          <cell r="F184" t="b">
            <v>1</v>
          </cell>
          <cell r="G184" t="str">
            <v>A30000</v>
          </cell>
          <cell r="H184" t="str">
            <v>SOLID WASTE CAPITAL EQUIPMENT RECOVERY</v>
          </cell>
          <cell r="I184" t="str">
            <v xml:space="preserve">appropriated to </v>
          </cell>
          <cell r="J184" t="str">
            <v>solid waste capital equipment recovery</v>
          </cell>
          <cell r="K184" t="str">
            <v>solid waste capital equipment recovery</v>
          </cell>
          <cell r="L184" t="b">
            <v>1</v>
          </cell>
          <cell r="M184" t="str">
            <v>CIP</v>
          </cell>
          <cell r="N184"/>
        </row>
        <row r="185">
          <cell r="A185" t="str">
            <v>EN_F3840</v>
          </cell>
          <cell r="B185">
            <v>129.38999999999965</v>
          </cell>
          <cell r="C185" t="str">
            <v>3840</v>
          </cell>
          <cell r="D185" t="str">
            <v>FARMLANDS AND OPEN SPACE ACQUISITION</v>
          </cell>
          <cell r="E185" t="str">
            <v>farmlands and open space acquisition</v>
          </cell>
          <cell r="F185" t="b">
            <v>1</v>
          </cell>
          <cell r="G185" t="str">
            <v>A30000</v>
          </cell>
          <cell r="H185" t="str">
            <v>FARMLAND AND OPEN SPACE ACQUISITION</v>
          </cell>
          <cell r="I185" t="str">
            <v xml:space="preserve">appropriated to </v>
          </cell>
          <cell r="J185" t="str">
            <v>Farmland and open space acquisition</v>
          </cell>
          <cell r="K185" t="str">
            <v>farmland and open space acquisition</v>
          </cell>
          <cell r="L185" t="b">
            <v>1</v>
          </cell>
          <cell r="M185" t="str">
            <v>CIP</v>
          </cell>
          <cell r="N185" t="str">
            <v>added "s" to Farmland</v>
          </cell>
        </row>
        <row r="186">
          <cell r="A186" t="str">
            <v>EN_F3850</v>
          </cell>
          <cell r="B186">
            <v>129.39999999999964</v>
          </cell>
          <cell r="C186">
            <v>3850</v>
          </cell>
          <cell r="D186" t="str">
            <v>RENTON MAINTENANCE FACILITY</v>
          </cell>
          <cell r="E186" t="str">
            <v>Renton maintenance facility</v>
          </cell>
          <cell r="F186" t="b">
            <v>1</v>
          </cell>
          <cell r="G186" t="str">
            <v>A30000</v>
          </cell>
          <cell r="H186" t="str">
            <v>RENTON MAINTENANCE FACILITY</v>
          </cell>
          <cell r="I186" t="str">
            <v xml:space="preserve">appropriated to </v>
          </cell>
          <cell r="J186" t="str">
            <v>Renton maintenance facility</v>
          </cell>
          <cell r="K186" t="str">
            <v>renton maintenance facility</v>
          </cell>
          <cell r="L186" t="b">
            <v>1</v>
          </cell>
          <cell r="M186" t="str">
            <v>CIP</v>
          </cell>
        </row>
        <row r="187">
          <cell r="A187" t="str">
            <v>EN_F3855</v>
          </cell>
          <cell r="B187">
            <v>129.40999999999963</v>
          </cell>
          <cell r="C187" t="str">
            <v>3855</v>
          </cell>
          <cell r="D187" t="str">
            <v>COUNTY ROAD MAJOR MAINTENANCE</v>
          </cell>
          <cell r="E187" t="str">
            <v>county road major maintenance</v>
          </cell>
          <cell r="F187" t="b">
            <v>1</v>
          </cell>
          <cell r="G187" t="str">
            <v>A30000</v>
          </cell>
          <cell r="H187" t="str">
            <v>COUNTY ROAD MAJOR MAINTENANCE</v>
          </cell>
          <cell r="I187" t="str">
            <v xml:space="preserve">appropriated to </v>
          </cell>
          <cell r="J187" t="str">
            <v>County road major maintenance</v>
          </cell>
          <cell r="K187" t="str">
            <v>county road major maintenance</v>
          </cell>
          <cell r="L187" t="b">
            <v>1</v>
          </cell>
          <cell r="M187" t="str">
            <v>CIP</v>
          </cell>
        </row>
        <row r="188">
          <cell r="A188" t="str">
            <v>EN_F3860</v>
          </cell>
          <cell r="B188">
            <v>129.41999999999962</v>
          </cell>
          <cell r="C188" t="str">
            <v>3860</v>
          </cell>
          <cell r="D188" t="str">
            <v>ROADS CAPITAL</v>
          </cell>
          <cell r="E188" t="str">
            <v>roads capital</v>
          </cell>
          <cell r="F188" t="b">
            <v>1</v>
          </cell>
          <cell r="G188" t="str">
            <v>A30000</v>
          </cell>
          <cell r="H188" t="str">
            <v>COUNTY ROAD CONSTRUCTION</v>
          </cell>
          <cell r="I188" t="str">
            <v xml:space="preserve">appropriated to </v>
          </cell>
          <cell r="J188" t="str">
            <v>County road construction</v>
          </cell>
          <cell r="K188" t="str">
            <v>county road construction</v>
          </cell>
          <cell r="L188" t="b">
            <v>1</v>
          </cell>
          <cell r="M188" t="str">
            <v>CIP</v>
          </cell>
        </row>
        <row r="189">
          <cell r="A189" t="str">
            <v>EN_F3865</v>
          </cell>
          <cell r="B189">
            <v>129.42999999999961</v>
          </cell>
          <cell r="C189" t="str">
            <v>3865</v>
          </cell>
          <cell r="D189" t="str">
            <v xml:space="preserve">COUNTY ROAD CONSTRUCTION </v>
          </cell>
          <cell r="E189" t="str">
            <v>county road construction</v>
          </cell>
          <cell r="F189" t="b">
            <v>0</v>
          </cell>
          <cell r="G189" t="str">
            <v>A30000</v>
          </cell>
          <cell r="H189" t="str">
            <v>COUNTY ROAD CONSTRUCTION</v>
          </cell>
          <cell r="I189" t="str">
            <v xml:space="preserve">appropriated to </v>
          </cell>
          <cell r="J189" t="str">
            <v>County road construction</v>
          </cell>
          <cell r="K189" t="str">
            <v>county road construction</v>
          </cell>
          <cell r="L189" t="b">
            <v>1</v>
          </cell>
          <cell r="M189" t="str">
            <v>CIP</v>
          </cell>
        </row>
        <row r="190">
          <cell r="A190" t="str">
            <v>EN_F3873</v>
          </cell>
          <cell r="B190">
            <v>129.4399999999996</v>
          </cell>
          <cell r="C190" t="str">
            <v>3873</v>
          </cell>
          <cell r="D190" t="str">
            <v>HARBORVIEW MEDICAL CENTER CONSTRUCTION 1997</v>
          </cell>
          <cell r="E190" t="str">
            <v>harborview medical center construction 1997</v>
          </cell>
          <cell r="F190" t="b">
            <v>1</v>
          </cell>
          <cell r="G190" t="str">
            <v>A30000</v>
          </cell>
          <cell r="H190" t="str">
            <v>HARBORVIEW MEDICAL CENTER CONSTRUCTION 1997</v>
          </cell>
          <cell r="I190" t="str">
            <v xml:space="preserve">appropriated to </v>
          </cell>
          <cell r="J190" t="str">
            <v>Harborview medical center construction 1997</v>
          </cell>
          <cell r="K190" t="str">
            <v>harborview medical center construction 1997</v>
          </cell>
          <cell r="L190" t="b">
            <v>1</v>
          </cell>
          <cell r="M190" t="str">
            <v>CIP</v>
          </cell>
          <cell r="N190"/>
        </row>
        <row r="191">
          <cell r="A191" t="str">
            <v>EN_F3901</v>
          </cell>
          <cell r="B191">
            <v>129.44999999999959</v>
          </cell>
          <cell r="C191" t="str">
            <v>3901</v>
          </cell>
          <cell r="D191" t="str">
            <v>SOLID WASTE CONSTRUCTION</v>
          </cell>
          <cell r="E191" t="str">
            <v>solid waste construction</v>
          </cell>
          <cell r="F191" t="b">
            <v>1</v>
          </cell>
          <cell r="G191" t="str">
            <v>A30000</v>
          </cell>
          <cell r="H191" t="str">
            <v>SOLID WASTE CONSTRUCTION</v>
          </cell>
          <cell r="I191" t="str">
            <v xml:space="preserve">appropriated to </v>
          </cell>
          <cell r="J191" t="str">
            <v>Solid waste construction</v>
          </cell>
          <cell r="K191" t="str">
            <v>solid waste construction</v>
          </cell>
          <cell r="L191" t="b">
            <v>1</v>
          </cell>
          <cell r="M191" t="str">
            <v>CIP</v>
          </cell>
        </row>
        <row r="192">
          <cell r="A192" t="str">
            <v>EN_F3910</v>
          </cell>
          <cell r="B192">
            <v>129.45999999999958</v>
          </cell>
          <cell r="C192" t="str">
            <v>3910</v>
          </cell>
          <cell r="D192" t="str">
            <v>LANDFILL RESERVE</v>
          </cell>
          <cell r="E192" t="str">
            <v>landfill reserve</v>
          </cell>
          <cell r="F192" t="b">
            <v>1</v>
          </cell>
          <cell r="G192" t="str">
            <v>A30000</v>
          </cell>
          <cell r="H192" t="str">
            <v>LANDFILL RESERVE</v>
          </cell>
          <cell r="I192" t="str">
            <v xml:space="preserve">appropriated to </v>
          </cell>
          <cell r="J192" t="str">
            <v>Landfill reserve</v>
          </cell>
          <cell r="K192" t="str">
            <v>landfill reserve</v>
          </cell>
          <cell r="L192" t="b">
            <v>1</v>
          </cell>
          <cell r="M192" t="str">
            <v>CIP</v>
          </cell>
        </row>
        <row r="193">
          <cell r="A193" t="str">
            <v>EN_F3951</v>
          </cell>
          <cell r="B193">
            <v>129.46999999999957</v>
          </cell>
          <cell r="C193" t="str">
            <v>3951</v>
          </cell>
          <cell r="D193" t="str">
            <v>BUILDING REPAIR AND REPLACEMENT</v>
          </cell>
          <cell r="E193" t="str">
            <v>building repair and replacement</v>
          </cell>
          <cell r="F193" t="b">
            <v>1</v>
          </cell>
          <cell r="G193" t="str">
            <v>A30000</v>
          </cell>
          <cell r="H193" t="str">
            <v>BUILDING REPAIR AND REPLACEMENT</v>
          </cell>
          <cell r="I193" t="str">
            <v xml:space="preserve">appropriated to </v>
          </cell>
          <cell r="J193" t="str">
            <v>Building repair and replacement</v>
          </cell>
          <cell r="K193" t="str">
            <v>building repair and replacement</v>
          </cell>
          <cell r="L193" t="b">
            <v>1</v>
          </cell>
          <cell r="M193" t="str">
            <v>CIP</v>
          </cell>
          <cell r="N193" t="str">
            <v>was building/repair and replacement</v>
          </cell>
        </row>
        <row r="194">
          <cell r="A194" t="str">
            <v>EN_F3961</v>
          </cell>
          <cell r="B194">
            <v>129.47999999999956</v>
          </cell>
          <cell r="C194" t="str">
            <v>3961</v>
          </cell>
          <cell r="D194" t="str">
            <v>HARBORVIEW MEDICAL CENTER REPAIR AND REPLACEMENT</v>
          </cell>
          <cell r="E194" t="str">
            <v>harborview medical center repair and replacement</v>
          </cell>
          <cell r="F194" t="b">
            <v>1</v>
          </cell>
          <cell r="G194" t="str">
            <v>A30000</v>
          </cell>
          <cell r="H194" t="str">
            <v>HARBORVIEW MEDICAL CENTER REPAIR AND REPLACEMENT</v>
          </cell>
          <cell r="I194" t="str">
            <v xml:space="preserve">appropriated to </v>
          </cell>
          <cell r="J194" t="str">
            <v>Harborview medical center repair and replacement</v>
          </cell>
          <cell r="K194" t="str">
            <v>harborview medical center repair and replacement</v>
          </cell>
          <cell r="L194" t="b">
            <v>1</v>
          </cell>
          <cell r="M194" t="str">
            <v>CIP</v>
          </cell>
          <cell r="N194" t="str">
            <v>Annual Budget</v>
          </cell>
        </row>
        <row r="195">
          <cell r="A195" t="str">
            <v>EN_F3571</v>
          </cell>
          <cell r="B195">
            <v>129.48999999999955</v>
          </cell>
          <cell r="C195">
            <v>3571</v>
          </cell>
          <cell r="D195" t="str">
            <v>KC FLOOD CONTROL CAPITAL CONTRACT</v>
          </cell>
          <cell r="E195" t="str">
            <v>KC flood control capital contract</v>
          </cell>
          <cell r="F195" t="b">
            <v>1</v>
          </cell>
          <cell r="G195" t="str">
            <v>A30000</v>
          </cell>
          <cell r="H195" t="str">
            <v>KC FLOOD CONTROL CAPITAL CONTRACT</v>
          </cell>
          <cell r="I195" t="str">
            <v xml:space="preserve">appropriated to </v>
          </cell>
          <cell r="J195" t="str">
            <v>KC flood control capital contract</v>
          </cell>
          <cell r="K195" t="str">
            <v>kc flood control capital contract</v>
          </cell>
          <cell r="L195" t="b">
            <v>1</v>
          </cell>
          <cell r="M195" t="str">
            <v>CIP</v>
          </cell>
          <cell r="N195" t="str">
            <v>Annual Budget</v>
          </cell>
        </row>
      </sheetData>
      <sheetData sheetId="9">
        <row r="6">
          <cell r="B6" t="str">
            <v>ESSBASE APPRO</v>
          </cell>
          <cell r="C6" t="str">
            <v>SECTION</v>
          </cell>
          <cell r="D6" t="str">
            <v>FUND</v>
          </cell>
          <cell r="E6" t="str">
            <v>FUND NAME</v>
          </cell>
          <cell r="F6" t="str">
            <v>APPRO</v>
          </cell>
          <cell r="G6" t="str">
            <v>APPRO NAME</v>
          </cell>
          <cell r="H6" t="str">
            <v>APPROPRIATION</v>
          </cell>
          <cell r="I6" t="str">
            <v>FTEs</v>
          </cell>
          <cell r="J6" t="str">
            <v>TLTs</v>
          </cell>
          <cell r="K6" t="str">
            <v>REVENUES</v>
          </cell>
          <cell r="L6" t="str">
            <v>STRIKER SECTION</v>
          </cell>
          <cell r="M6" t="str">
            <v>APPROPRIATION</v>
          </cell>
          <cell r="N6" t="str">
            <v>FTEs</v>
          </cell>
          <cell r="O6" t="str">
            <v>TLTs</v>
          </cell>
          <cell r="P6" t="str">
            <v>REVENUES</v>
          </cell>
        </row>
        <row r="7">
          <cell r="B7" t="str">
            <v>EN_A01000</v>
          </cell>
          <cell r="C7">
            <v>5</v>
          </cell>
          <cell r="D7">
            <v>10</v>
          </cell>
          <cell r="E7" t="str">
            <v>GENERAL</v>
          </cell>
          <cell r="F7" t="str">
            <v>A01000</v>
          </cell>
          <cell r="G7" t="str">
            <v>COUNTY COUNCIL</v>
          </cell>
          <cell r="H7">
            <v>4112000</v>
          </cell>
          <cell r="I7">
            <v>9</v>
          </cell>
          <cell r="J7">
            <v>0</v>
          </cell>
          <cell r="K7">
            <v>0</v>
          </cell>
          <cell r="L7">
            <v>5</v>
          </cell>
          <cell r="M7">
            <v>4112000</v>
          </cell>
          <cell r="N7">
            <v>9</v>
          </cell>
          <cell r="O7">
            <v>0</v>
          </cell>
          <cell r="P7">
            <v>0</v>
          </cell>
        </row>
        <row r="8">
          <cell r="B8" t="str">
            <v>EN_A02000</v>
          </cell>
          <cell r="C8">
            <v>6</v>
          </cell>
          <cell r="D8">
            <v>10</v>
          </cell>
          <cell r="E8" t="str">
            <v>GENERAL</v>
          </cell>
          <cell r="F8" t="str">
            <v>A02000</v>
          </cell>
          <cell r="G8" t="str">
            <v>COUNCIL ADMINISTRATION</v>
          </cell>
          <cell r="H8">
            <v>33805000</v>
          </cell>
          <cell r="I8">
            <v>100.1</v>
          </cell>
          <cell r="J8">
            <v>0</v>
          </cell>
          <cell r="K8">
            <v>0</v>
          </cell>
          <cell r="L8">
            <v>6</v>
          </cell>
          <cell r="M8">
            <v>34370000</v>
          </cell>
          <cell r="N8">
            <v>102.1</v>
          </cell>
          <cell r="O8">
            <v>0</v>
          </cell>
          <cell r="P8">
            <v>0</v>
          </cell>
        </row>
        <row r="9">
          <cell r="B9" t="str">
            <v>EN_A03000</v>
          </cell>
          <cell r="C9">
            <v>7</v>
          </cell>
          <cell r="D9">
            <v>10</v>
          </cell>
          <cell r="E9" t="str">
            <v>GENERAL</v>
          </cell>
          <cell r="F9" t="str">
            <v>A03000</v>
          </cell>
          <cell r="G9" t="str">
            <v>HEARING EXAMINER</v>
          </cell>
          <cell r="H9">
            <v>1251000</v>
          </cell>
          <cell r="I9">
            <v>3</v>
          </cell>
          <cell r="J9">
            <v>0</v>
          </cell>
          <cell r="K9">
            <v>0</v>
          </cell>
          <cell r="L9">
            <v>7</v>
          </cell>
          <cell r="M9">
            <v>1251000</v>
          </cell>
          <cell r="N9">
            <v>3</v>
          </cell>
          <cell r="O9">
            <v>0</v>
          </cell>
          <cell r="P9">
            <v>0</v>
          </cell>
        </row>
        <row r="10">
          <cell r="B10" t="str">
            <v>EN_A04000</v>
          </cell>
          <cell r="C10">
            <v>8</v>
          </cell>
          <cell r="D10">
            <v>10</v>
          </cell>
          <cell r="E10" t="str">
            <v>GENERAL</v>
          </cell>
          <cell r="F10" t="str">
            <v>A04000</v>
          </cell>
          <cell r="G10" t="str">
            <v>COUNTY AUDITOR</v>
          </cell>
          <cell r="H10">
            <v>5078000</v>
          </cell>
          <cell r="I10">
            <v>17.3</v>
          </cell>
          <cell r="J10">
            <v>0</v>
          </cell>
          <cell r="K10">
            <v>0</v>
          </cell>
          <cell r="L10">
            <v>8</v>
          </cell>
          <cell r="M10">
            <v>5235000</v>
          </cell>
          <cell r="N10">
            <v>17.3</v>
          </cell>
          <cell r="O10">
            <v>0</v>
          </cell>
          <cell r="P10">
            <v>0</v>
          </cell>
        </row>
        <row r="11">
          <cell r="B11" t="str">
            <v>EN_A05000</v>
          </cell>
          <cell r="C11">
            <v>9</v>
          </cell>
          <cell r="D11">
            <v>10</v>
          </cell>
          <cell r="E11" t="str">
            <v>GENERAL</v>
          </cell>
          <cell r="F11" t="str">
            <v>A05000</v>
          </cell>
          <cell r="G11" t="str">
            <v>OMBUDS/TAX ADVISOR</v>
          </cell>
          <cell r="H11">
            <v>3473000</v>
          </cell>
          <cell r="I11">
            <v>10.5</v>
          </cell>
          <cell r="J11">
            <v>0</v>
          </cell>
          <cell r="K11">
            <v>323000</v>
          </cell>
          <cell r="L11">
            <v>9</v>
          </cell>
          <cell r="M11">
            <v>3671000</v>
          </cell>
          <cell r="N11">
            <v>10.5</v>
          </cell>
          <cell r="O11">
            <v>0</v>
          </cell>
          <cell r="P11">
            <v>323000</v>
          </cell>
        </row>
        <row r="12">
          <cell r="B12" t="str">
            <v>EN_A06000</v>
          </cell>
          <cell r="C12">
            <v>10</v>
          </cell>
          <cell r="D12">
            <v>10</v>
          </cell>
          <cell r="E12" t="str">
            <v>GENERAL</v>
          </cell>
          <cell r="F12" t="str">
            <v>A06000</v>
          </cell>
          <cell r="G12" t="str">
            <v>KING COUNTY CIVIC TELEVISION</v>
          </cell>
          <cell r="H12">
            <v>1455000</v>
          </cell>
          <cell r="I12">
            <v>5</v>
          </cell>
          <cell r="J12">
            <v>0</v>
          </cell>
          <cell r="K12">
            <v>0</v>
          </cell>
          <cell r="L12">
            <v>10</v>
          </cell>
          <cell r="M12">
            <v>1576000</v>
          </cell>
          <cell r="N12">
            <v>5</v>
          </cell>
          <cell r="O12">
            <v>0</v>
          </cell>
          <cell r="P12">
            <v>0</v>
          </cell>
        </row>
        <row r="13">
          <cell r="B13" t="str">
            <v>EN_A07000</v>
          </cell>
          <cell r="C13">
            <v>11</v>
          </cell>
          <cell r="D13">
            <v>10</v>
          </cell>
          <cell r="E13" t="str">
            <v>GENERAL</v>
          </cell>
          <cell r="F13" t="str">
            <v>A07000</v>
          </cell>
          <cell r="G13" t="str">
            <v>BOARD OF APPEALS</v>
          </cell>
          <cell r="H13">
            <v>1715000</v>
          </cell>
          <cell r="I13">
            <v>3.5</v>
          </cell>
          <cell r="J13">
            <v>0</v>
          </cell>
          <cell r="K13">
            <v>0</v>
          </cell>
          <cell r="L13">
            <v>11</v>
          </cell>
          <cell r="M13">
            <v>1731000</v>
          </cell>
          <cell r="N13">
            <v>3.5</v>
          </cell>
          <cell r="O13">
            <v>0</v>
          </cell>
          <cell r="P13">
            <v>0</v>
          </cell>
        </row>
        <row r="14">
          <cell r="B14" t="str">
            <v>EN_A08500</v>
          </cell>
          <cell r="C14">
            <v>12</v>
          </cell>
          <cell r="D14">
            <v>10</v>
          </cell>
          <cell r="E14" t="str">
            <v>GENERAL</v>
          </cell>
          <cell r="F14" t="str">
            <v>A08500</v>
          </cell>
          <cell r="G14" t="str">
            <v>OFFICE OF LAW ENFORCEMENT OVERSIGHT</v>
          </cell>
          <cell r="H14">
            <v>2831000</v>
          </cell>
          <cell r="I14">
            <v>7</v>
          </cell>
          <cell r="J14">
            <v>0</v>
          </cell>
          <cell r="K14">
            <v>0</v>
          </cell>
          <cell r="L14">
            <v>12</v>
          </cell>
          <cell r="M14">
            <v>2873000</v>
          </cell>
          <cell r="N14">
            <v>7</v>
          </cell>
          <cell r="O14">
            <v>0</v>
          </cell>
          <cell r="P14">
            <v>0</v>
          </cell>
        </row>
        <row r="15">
          <cell r="B15" t="str">
            <v>EN_A08600</v>
          </cell>
          <cell r="C15">
            <v>13</v>
          </cell>
          <cell r="D15">
            <v>10</v>
          </cell>
          <cell r="E15" t="str">
            <v>GENERAL</v>
          </cell>
          <cell r="F15" t="str">
            <v>A08600</v>
          </cell>
          <cell r="G15" t="str">
            <v>DISTRICTING COMMITTEE</v>
          </cell>
          <cell r="H15">
            <v>110000</v>
          </cell>
          <cell r="I15">
            <v>0</v>
          </cell>
          <cell r="J15">
            <v>0</v>
          </cell>
          <cell r="K15">
            <v>0</v>
          </cell>
          <cell r="L15">
            <v>13</v>
          </cell>
          <cell r="M15">
            <v>110000</v>
          </cell>
          <cell r="N15">
            <v>0</v>
          </cell>
          <cell r="O15">
            <v>0</v>
          </cell>
          <cell r="P15">
            <v>0</v>
          </cell>
        </row>
        <row r="16">
          <cell r="B16" t="str">
            <v>EN_A08900</v>
          </cell>
          <cell r="C16">
            <v>14</v>
          </cell>
          <cell r="D16">
            <v>10</v>
          </cell>
          <cell r="E16" t="str">
            <v>GENERAL</v>
          </cell>
          <cell r="F16" t="str">
            <v>A08900</v>
          </cell>
          <cell r="G16" t="str">
            <v>FLOOD CONTROL DISTRICT ADMINISTRATION</v>
          </cell>
          <cell r="H16">
            <v>1628000</v>
          </cell>
          <cell r="I16">
            <v>3</v>
          </cell>
          <cell r="J16">
            <v>0</v>
          </cell>
          <cell r="K16">
            <v>1086000</v>
          </cell>
          <cell r="L16">
            <v>14</v>
          </cell>
          <cell r="M16">
            <v>1628000</v>
          </cell>
          <cell r="N16">
            <v>3</v>
          </cell>
          <cell r="O16">
            <v>0</v>
          </cell>
          <cell r="P16">
            <v>1086000</v>
          </cell>
        </row>
        <row r="17">
          <cell r="B17" t="str">
            <v>EN_A08700</v>
          </cell>
          <cell r="C17">
            <v>15</v>
          </cell>
          <cell r="D17">
            <v>10</v>
          </cell>
          <cell r="E17" t="str">
            <v>GENERAL</v>
          </cell>
          <cell r="F17" t="str">
            <v>A08700</v>
          </cell>
          <cell r="G17" t="str">
            <v>OFFICE OF ECONOMIC AND FINANCIAL ANALYSIS</v>
          </cell>
          <cell r="H17">
            <v>1064000</v>
          </cell>
          <cell r="I17">
            <v>2.5</v>
          </cell>
          <cell r="J17">
            <v>0</v>
          </cell>
          <cell r="K17">
            <v>0</v>
          </cell>
          <cell r="L17">
            <v>15</v>
          </cell>
          <cell r="M17">
            <v>1064000</v>
          </cell>
          <cell r="N17">
            <v>2.5</v>
          </cell>
          <cell r="O17">
            <v>0</v>
          </cell>
          <cell r="P17">
            <v>0</v>
          </cell>
        </row>
        <row r="18">
          <cell r="B18" t="str">
            <v>EN_A11000</v>
          </cell>
          <cell r="C18">
            <v>16</v>
          </cell>
          <cell r="D18">
            <v>10</v>
          </cell>
          <cell r="E18" t="str">
            <v>GENERAL</v>
          </cell>
          <cell r="F18" t="str">
            <v>A11000</v>
          </cell>
          <cell r="G18" t="str">
            <v>COUNTY EXECUTIVE</v>
          </cell>
          <cell r="H18">
            <v>643000</v>
          </cell>
          <cell r="I18">
            <v>1</v>
          </cell>
          <cell r="J18">
            <v>0</v>
          </cell>
          <cell r="K18">
            <v>0</v>
          </cell>
          <cell r="L18">
            <v>16</v>
          </cell>
          <cell r="M18">
            <v>643000</v>
          </cell>
          <cell r="N18">
            <v>1</v>
          </cell>
          <cell r="O18">
            <v>0</v>
          </cell>
          <cell r="P18">
            <v>0</v>
          </cell>
        </row>
        <row r="19">
          <cell r="B19" t="str">
            <v>EN_A12000</v>
          </cell>
          <cell r="C19">
            <v>17</v>
          </cell>
          <cell r="D19">
            <v>10</v>
          </cell>
          <cell r="E19" t="str">
            <v>GENERAL</v>
          </cell>
          <cell r="F19" t="str">
            <v>A12000</v>
          </cell>
          <cell r="G19" t="str">
            <v>OFFICE OF THE EXECUTIVE</v>
          </cell>
          <cell r="H19">
            <v>10164000</v>
          </cell>
          <cell r="I19">
            <v>24</v>
          </cell>
          <cell r="J19">
            <v>0</v>
          </cell>
          <cell r="K19">
            <v>0</v>
          </cell>
          <cell r="L19">
            <v>17</v>
          </cell>
          <cell r="M19">
            <v>10303000</v>
          </cell>
          <cell r="N19">
            <v>24</v>
          </cell>
          <cell r="O19">
            <v>0</v>
          </cell>
          <cell r="P19">
            <v>0</v>
          </cell>
        </row>
        <row r="20">
          <cell r="B20" t="str">
            <v>EN_A14000</v>
          </cell>
          <cell r="C20">
            <v>18</v>
          </cell>
          <cell r="D20">
            <v>10</v>
          </cell>
          <cell r="E20" t="str">
            <v>GENERAL</v>
          </cell>
          <cell r="F20" t="str">
            <v>A14000</v>
          </cell>
          <cell r="G20" t="str">
            <v>OFFICE OF PERFORMANCE, STRATEGY AND BUDGET</v>
          </cell>
          <cell r="H20">
            <v>24487000</v>
          </cell>
          <cell r="I20">
            <v>60.7</v>
          </cell>
          <cell r="J20">
            <v>1</v>
          </cell>
          <cell r="K20">
            <v>0</v>
          </cell>
          <cell r="L20">
            <v>18</v>
          </cell>
          <cell r="M20">
            <v>24909000</v>
          </cell>
          <cell r="N20">
            <v>60.7</v>
          </cell>
          <cell r="O20">
            <v>1</v>
          </cell>
          <cell r="P20">
            <v>0</v>
          </cell>
        </row>
        <row r="21">
          <cell r="B21" t="str">
            <v>EN_A14100</v>
          </cell>
          <cell r="C21">
            <v>19</v>
          </cell>
          <cell r="D21">
            <v>10</v>
          </cell>
          <cell r="E21" t="str">
            <v>GENERAL</v>
          </cell>
          <cell r="F21" t="str">
            <v>A14100</v>
          </cell>
          <cell r="G21" t="str">
            <v>OFFICE OF EQUITY AND SOCIAL JUSTICE</v>
          </cell>
          <cell r="H21">
            <v>7412000</v>
          </cell>
          <cell r="I21">
            <v>10</v>
          </cell>
          <cell r="J21">
            <v>3</v>
          </cell>
          <cell r="K21">
            <v>0</v>
          </cell>
          <cell r="L21">
            <v>19</v>
          </cell>
          <cell r="M21">
            <v>7636000</v>
          </cell>
          <cell r="N21">
            <v>11</v>
          </cell>
          <cell r="O21">
            <v>3</v>
          </cell>
          <cell r="P21">
            <v>0</v>
          </cell>
        </row>
        <row r="22">
          <cell r="B22" t="str">
            <v>EN_A20000</v>
          </cell>
          <cell r="C22">
            <v>20</v>
          </cell>
          <cell r="D22">
            <v>10</v>
          </cell>
          <cell r="E22" t="str">
            <v>GENERAL</v>
          </cell>
          <cell r="F22" t="str">
            <v>A20000</v>
          </cell>
          <cell r="G22" t="str">
            <v>SHERIFF</v>
          </cell>
          <cell r="H22">
            <v>406217000</v>
          </cell>
          <cell r="I22">
            <v>1091.5</v>
          </cell>
          <cell r="J22">
            <v>7</v>
          </cell>
          <cell r="K22">
            <v>248150000</v>
          </cell>
          <cell r="L22">
            <v>20</v>
          </cell>
          <cell r="M22">
            <v>408927000</v>
          </cell>
          <cell r="N22">
            <v>1095.5</v>
          </cell>
          <cell r="O22">
            <v>7</v>
          </cell>
          <cell r="P22">
            <v>248150000</v>
          </cell>
        </row>
        <row r="23">
          <cell r="B23" t="str">
            <v>EN_A20500</v>
          </cell>
          <cell r="C23">
            <v>21</v>
          </cell>
          <cell r="D23">
            <v>10</v>
          </cell>
          <cell r="E23" t="str">
            <v>GENERAL</v>
          </cell>
          <cell r="F23" t="str">
            <v>A20500</v>
          </cell>
          <cell r="G23" t="str">
            <v>DRUG ENFORCEMENT FORFEITS</v>
          </cell>
          <cell r="H23">
            <v>1743000</v>
          </cell>
          <cell r="I23">
            <v>3</v>
          </cell>
          <cell r="J23">
            <v>0</v>
          </cell>
          <cell r="K23">
            <v>1750000</v>
          </cell>
          <cell r="L23">
            <v>21</v>
          </cell>
          <cell r="M23">
            <v>1743000</v>
          </cell>
          <cell r="N23">
            <v>3</v>
          </cell>
          <cell r="O23">
            <v>0</v>
          </cell>
          <cell r="P23">
            <v>1750000</v>
          </cell>
        </row>
        <row r="24">
          <cell r="B24" t="str">
            <v>EN_A21000</v>
          </cell>
          <cell r="C24">
            <v>22</v>
          </cell>
          <cell r="D24">
            <v>10</v>
          </cell>
          <cell r="E24" t="str">
            <v>GENERAL</v>
          </cell>
          <cell r="F24" t="str">
            <v>A21000</v>
          </cell>
          <cell r="G24" t="str">
            <v>SHERIFF OFFICE SUCCESSION PLANNING</v>
          </cell>
          <cell r="H24">
            <v>1000</v>
          </cell>
          <cell r="I24">
            <v>0</v>
          </cell>
          <cell r="J24">
            <v>0</v>
          </cell>
          <cell r="K24">
            <v>0</v>
          </cell>
          <cell r="L24">
            <v>22</v>
          </cell>
          <cell r="M24">
            <v>1000</v>
          </cell>
          <cell r="N24">
            <v>0</v>
          </cell>
          <cell r="O24">
            <v>0</v>
          </cell>
          <cell r="P24">
            <v>0</v>
          </cell>
        </row>
        <row r="25">
          <cell r="B25" t="str">
            <v>EN_A40100</v>
          </cell>
          <cell r="C25">
            <v>23</v>
          </cell>
          <cell r="D25">
            <v>10</v>
          </cell>
          <cell r="E25" t="str">
            <v>GENERAL</v>
          </cell>
          <cell r="F25" t="str">
            <v>A40100</v>
          </cell>
          <cell r="G25" t="str">
            <v>OFFICE OF EMERGENCY MANAGEMENT</v>
          </cell>
          <cell r="H25">
            <v>7031000</v>
          </cell>
          <cell r="I25">
            <v>13</v>
          </cell>
          <cell r="J25">
            <v>0</v>
          </cell>
          <cell r="K25">
            <v>601000</v>
          </cell>
          <cell r="L25">
            <v>23</v>
          </cell>
          <cell r="M25">
            <v>7031000</v>
          </cell>
          <cell r="N25">
            <v>13</v>
          </cell>
          <cell r="O25">
            <v>0</v>
          </cell>
          <cell r="P25">
            <v>601000</v>
          </cell>
        </row>
        <row r="26">
          <cell r="B26" t="str">
            <v>EN_A41700</v>
          </cell>
          <cell r="C26">
            <v>24</v>
          </cell>
          <cell r="D26">
            <v>10</v>
          </cell>
          <cell r="E26" t="str">
            <v>GENERAL</v>
          </cell>
          <cell r="F26" t="str">
            <v>A41700</v>
          </cell>
          <cell r="G26" t="str">
            <v>EXECUTIVE SERVICES - ADMINISTRATION</v>
          </cell>
          <cell r="H26">
            <v>6255000</v>
          </cell>
          <cell r="I26">
            <v>15</v>
          </cell>
          <cell r="J26">
            <v>1.0999999999999999</v>
          </cell>
          <cell r="K26">
            <v>2340000</v>
          </cell>
          <cell r="L26">
            <v>24</v>
          </cell>
          <cell r="M26">
            <v>6255000</v>
          </cell>
          <cell r="N26">
            <v>15</v>
          </cell>
          <cell r="O26">
            <v>1.0999999999999999</v>
          </cell>
          <cell r="P26">
            <v>2340000</v>
          </cell>
        </row>
        <row r="27">
          <cell r="B27" t="str">
            <v>EN_A42000</v>
          </cell>
          <cell r="C27">
            <v>25</v>
          </cell>
          <cell r="D27">
            <v>10</v>
          </cell>
          <cell r="E27" t="str">
            <v>GENERAL</v>
          </cell>
          <cell r="F27" t="str">
            <v>A42000</v>
          </cell>
          <cell r="G27" t="str">
            <v>HUMAN RESOURCES MANAGEMENT</v>
          </cell>
          <cell r="H27">
            <v>42787000</v>
          </cell>
          <cell r="I27">
            <v>112.8</v>
          </cell>
          <cell r="J27">
            <v>1</v>
          </cell>
          <cell r="K27">
            <v>4359000</v>
          </cell>
          <cell r="L27">
            <v>25</v>
          </cell>
          <cell r="M27">
            <v>42812000</v>
          </cell>
          <cell r="N27">
            <v>112.8</v>
          </cell>
          <cell r="O27">
            <v>1</v>
          </cell>
          <cell r="P27">
            <v>4359000</v>
          </cell>
        </row>
        <row r="28">
          <cell r="B28" t="str">
            <v>EN_A42100</v>
          </cell>
          <cell r="C28">
            <v>26</v>
          </cell>
          <cell r="D28">
            <v>10</v>
          </cell>
          <cell r="E28" t="str">
            <v>GENERAL</v>
          </cell>
          <cell r="F28" t="str">
            <v>A42100</v>
          </cell>
          <cell r="G28" t="str">
            <v>OFFICE OF LABOR RELATIONS</v>
          </cell>
          <cell r="H28">
            <v>6213000</v>
          </cell>
          <cell r="I28">
            <v>15.6</v>
          </cell>
          <cell r="J28">
            <v>0</v>
          </cell>
          <cell r="K28">
            <v>0</v>
          </cell>
          <cell r="L28">
            <v>26</v>
          </cell>
          <cell r="M28">
            <v>6238000</v>
          </cell>
          <cell r="N28">
            <v>15.6</v>
          </cell>
          <cell r="O28">
            <v>0</v>
          </cell>
          <cell r="P28">
            <v>0</v>
          </cell>
        </row>
        <row r="29">
          <cell r="B29" t="str">
            <v>EN_A43700</v>
          </cell>
          <cell r="C29">
            <v>27</v>
          </cell>
          <cell r="D29">
            <v>10</v>
          </cell>
          <cell r="E29" t="str">
            <v>GENERAL</v>
          </cell>
          <cell r="F29" t="str">
            <v>A43700</v>
          </cell>
          <cell r="G29" t="str">
            <v>CABLE COMMUNICATIONS</v>
          </cell>
          <cell r="H29">
            <v>827000</v>
          </cell>
          <cell r="I29">
            <v>1.5</v>
          </cell>
          <cell r="J29">
            <v>0</v>
          </cell>
          <cell r="K29">
            <v>5697000</v>
          </cell>
          <cell r="L29">
            <v>27</v>
          </cell>
          <cell r="M29">
            <v>827000</v>
          </cell>
          <cell r="N29">
            <v>1.5</v>
          </cell>
          <cell r="O29">
            <v>0</v>
          </cell>
          <cell r="P29">
            <v>5697000</v>
          </cell>
        </row>
        <row r="30">
          <cell r="B30" t="str">
            <v>EN_A44000</v>
          </cell>
          <cell r="C30">
            <v>28</v>
          </cell>
          <cell r="D30">
            <v>10</v>
          </cell>
          <cell r="E30" t="str">
            <v>GENERAL</v>
          </cell>
          <cell r="F30" t="str">
            <v>A44000</v>
          </cell>
          <cell r="G30" t="str">
            <v>REAL ESTATE SERVICES</v>
          </cell>
          <cell r="H30">
            <v>9497000</v>
          </cell>
          <cell r="I30">
            <v>21</v>
          </cell>
          <cell r="J30">
            <v>1</v>
          </cell>
          <cell r="K30">
            <v>10353000</v>
          </cell>
          <cell r="L30">
            <v>28</v>
          </cell>
          <cell r="M30">
            <v>9497000</v>
          </cell>
          <cell r="N30">
            <v>21</v>
          </cell>
          <cell r="O30">
            <v>1</v>
          </cell>
          <cell r="P30">
            <v>10353000</v>
          </cell>
        </row>
        <row r="31">
          <cell r="B31" t="str">
            <v>EN_A47000</v>
          </cell>
          <cell r="C31">
            <v>29</v>
          </cell>
          <cell r="D31">
            <v>10</v>
          </cell>
          <cell r="E31" t="str">
            <v>GENERAL</v>
          </cell>
          <cell r="F31" t="str">
            <v>A47000</v>
          </cell>
          <cell r="G31" t="str">
            <v>RECORDS AND LICENSING SERVICES</v>
          </cell>
          <cell r="H31">
            <v>30571000</v>
          </cell>
          <cell r="I31">
            <v>84.7</v>
          </cell>
          <cell r="J31">
            <v>1</v>
          </cell>
          <cell r="K31">
            <v>57274000</v>
          </cell>
          <cell r="L31">
            <v>29</v>
          </cell>
          <cell r="M31">
            <v>30571000</v>
          </cell>
          <cell r="N31">
            <v>84.7</v>
          </cell>
          <cell r="O31">
            <v>1</v>
          </cell>
          <cell r="P31">
            <v>57274000</v>
          </cell>
        </row>
        <row r="32">
          <cell r="B32" t="str">
            <v>EN_A50000</v>
          </cell>
          <cell r="C32">
            <v>30</v>
          </cell>
          <cell r="D32">
            <v>10</v>
          </cell>
          <cell r="E32" t="str">
            <v>GENERAL</v>
          </cell>
          <cell r="F32" t="str">
            <v>A50000</v>
          </cell>
          <cell r="G32" t="str">
            <v>PROSECUTING ATTORNEY</v>
          </cell>
          <cell r="H32">
            <v>160950000</v>
          </cell>
          <cell r="I32">
            <v>485.2</v>
          </cell>
          <cell r="J32">
            <v>6</v>
          </cell>
          <cell r="K32">
            <v>48462000</v>
          </cell>
          <cell r="L32">
            <v>30</v>
          </cell>
          <cell r="M32">
            <v>160950000</v>
          </cell>
          <cell r="N32">
            <v>485.2</v>
          </cell>
          <cell r="O32">
            <v>6</v>
          </cell>
          <cell r="P32">
            <v>48462000</v>
          </cell>
        </row>
        <row r="33">
          <cell r="B33" t="str">
            <v>EN_A51000</v>
          </cell>
          <cell r="C33">
            <v>31</v>
          </cell>
          <cell r="D33">
            <v>10</v>
          </cell>
          <cell r="E33" t="str">
            <v>GENERAL</v>
          </cell>
          <cell r="F33" t="str">
            <v>A51000</v>
          </cell>
          <cell r="G33" t="str">
            <v>SUPERIOR COURT</v>
          </cell>
          <cell r="H33">
            <v>113486000</v>
          </cell>
          <cell r="I33">
            <v>323.2</v>
          </cell>
          <cell r="J33">
            <v>0</v>
          </cell>
          <cell r="K33">
            <v>7161000</v>
          </cell>
          <cell r="L33">
            <v>31</v>
          </cell>
          <cell r="M33">
            <v>113486000</v>
          </cell>
          <cell r="N33">
            <v>323.2</v>
          </cell>
          <cell r="O33">
            <v>0</v>
          </cell>
          <cell r="P33">
            <v>7161000</v>
          </cell>
        </row>
        <row r="34">
          <cell r="B34" t="str">
            <v>EN_A53000</v>
          </cell>
          <cell r="C34">
            <v>32</v>
          </cell>
          <cell r="D34">
            <v>10</v>
          </cell>
          <cell r="E34" t="str">
            <v>GENERAL</v>
          </cell>
          <cell r="F34" t="str">
            <v>A53000</v>
          </cell>
          <cell r="G34" t="str">
            <v>DISTRICT COURT</v>
          </cell>
          <cell r="H34">
            <v>70375000</v>
          </cell>
          <cell r="I34">
            <v>241.1</v>
          </cell>
          <cell r="J34">
            <v>0</v>
          </cell>
          <cell r="K34">
            <v>26467000</v>
          </cell>
          <cell r="L34">
            <v>32</v>
          </cell>
          <cell r="M34">
            <v>70375000</v>
          </cell>
          <cell r="N34">
            <v>241.1</v>
          </cell>
          <cell r="O34">
            <v>0</v>
          </cell>
          <cell r="P34">
            <v>26467000</v>
          </cell>
        </row>
        <row r="35">
          <cell r="B35" t="str">
            <v>EN_A53500</v>
          </cell>
          <cell r="C35">
            <v>33</v>
          </cell>
          <cell r="D35">
            <v>10</v>
          </cell>
          <cell r="E35" t="str">
            <v>GENERAL</v>
          </cell>
          <cell r="F35" t="str">
            <v>A53500</v>
          </cell>
          <cell r="G35" t="str">
            <v>ELECTIONS</v>
          </cell>
          <cell r="H35">
            <v>46181000</v>
          </cell>
          <cell r="I35">
            <v>67</v>
          </cell>
          <cell r="J35">
            <v>0.5</v>
          </cell>
          <cell r="K35">
            <v>32484000</v>
          </cell>
          <cell r="L35">
            <v>33</v>
          </cell>
          <cell r="M35">
            <v>46181000</v>
          </cell>
          <cell r="N35">
            <v>67</v>
          </cell>
          <cell r="O35">
            <v>0.5</v>
          </cell>
          <cell r="P35">
            <v>32484000</v>
          </cell>
        </row>
        <row r="36">
          <cell r="B36" t="str">
            <v>EN_A54000</v>
          </cell>
          <cell r="C36">
            <v>34</v>
          </cell>
          <cell r="D36">
            <v>10</v>
          </cell>
          <cell r="E36" t="str">
            <v>GENERAL</v>
          </cell>
          <cell r="F36" t="str">
            <v>A54000</v>
          </cell>
          <cell r="G36" t="str">
            <v>JUDICIAL ADMINISTRATION</v>
          </cell>
          <cell r="H36">
            <v>50760000</v>
          </cell>
          <cell r="I36">
            <v>188.9</v>
          </cell>
          <cell r="J36">
            <v>1</v>
          </cell>
          <cell r="K36">
            <v>24467000</v>
          </cell>
          <cell r="L36">
            <v>34</v>
          </cell>
          <cell r="M36">
            <v>50760000</v>
          </cell>
          <cell r="N36">
            <v>188.9</v>
          </cell>
          <cell r="O36">
            <v>1</v>
          </cell>
          <cell r="P36">
            <v>24467000</v>
          </cell>
        </row>
        <row r="37">
          <cell r="B37" t="str">
            <v>EN_A61000</v>
          </cell>
          <cell r="C37">
            <v>35</v>
          </cell>
          <cell r="D37">
            <v>10</v>
          </cell>
          <cell r="E37" t="str">
            <v>GENERAL</v>
          </cell>
          <cell r="F37" t="str">
            <v>A61000</v>
          </cell>
          <cell r="G37" t="str">
            <v>STATE AUDITOR</v>
          </cell>
          <cell r="H37">
            <v>2329000</v>
          </cell>
          <cell r="I37">
            <v>0</v>
          </cell>
          <cell r="J37">
            <v>0</v>
          </cell>
          <cell r="K37">
            <v>0</v>
          </cell>
          <cell r="L37">
            <v>35</v>
          </cell>
          <cell r="M37">
            <v>2329000</v>
          </cell>
          <cell r="N37">
            <v>0</v>
          </cell>
          <cell r="O37">
            <v>0</v>
          </cell>
          <cell r="P37">
            <v>0</v>
          </cell>
        </row>
        <row r="38">
          <cell r="B38" t="str">
            <v>EN_A63000</v>
          </cell>
          <cell r="C38">
            <v>36</v>
          </cell>
          <cell r="D38">
            <v>10</v>
          </cell>
          <cell r="E38" t="str">
            <v>GENERAL</v>
          </cell>
          <cell r="F38" t="str">
            <v>A63000</v>
          </cell>
          <cell r="G38" t="str">
            <v>BOUNDARY REVIEW BOARD</v>
          </cell>
          <cell r="H38">
            <v>849000</v>
          </cell>
          <cell r="I38">
            <v>2</v>
          </cell>
          <cell r="J38">
            <v>0</v>
          </cell>
          <cell r="K38">
            <v>1000</v>
          </cell>
          <cell r="L38">
            <v>36</v>
          </cell>
          <cell r="M38">
            <v>849000</v>
          </cell>
          <cell r="N38">
            <v>2</v>
          </cell>
          <cell r="O38">
            <v>0</v>
          </cell>
          <cell r="P38">
            <v>1000</v>
          </cell>
        </row>
        <row r="39">
          <cell r="B39" t="str">
            <v>EN_A64500</v>
          </cell>
          <cell r="C39">
            <v>37</v>
          </cell>
          <cell r="D39">
            <v>10</v>
          </cell>
          <cell r="E39" t="str">
            <v>GENERAL</v>
          </cell>
          <cell r="F39" t="str">
            <v>A64500</v>
          </cell>
          <cell r="G39" t="str">
            <v>FEDERAL LOBBYING</v>
          </cell>
          <cell r="H39">
            <v>560000</v>
          </cell>
          <cell r="I39">
            <v>0</v>
          </cell>
          <cell r="J39">
            <v>0</v>
          </cell>
          <cell r="K39">
            <v>0</v>
          </cell>
          <cell r="L39">
            <v>37</v>
          </cell>
          <cell r="M39">
            <v>560000</v>
          </cell>
          <cell r="N39">
            <v>0</v>
          </cell>
          <cell r="O39">
            <v>0</v>
          </cell>
          <cell r="P39">
            <v>0</v>
          </cell>
        </row>
        <row r="40">
          <cell r="B40" t="str">
            <v>EN_A65000</v>
          </cell>
          <cell r="C40">
            <v>38</v>
          </cell>
          <cell r="D40">
            <v>10</v>
          </cell>
          <cell r="E40" t="str">
            <v>GENERAL</v>
          </cell>
          <cell r="F40" t="str">
            <v>A65000</v>
          </cell>
          <cell r="G40" t="str">
            <v>MEMBERSHIPS AND DUES</v>
          </cell>
          <cell r="H40">
            <v>1921000</v>
          </cell>
          <cell r="I40">
            <v>0</v>
          </cell>
          <cell r="J40">
            <v>0</v>
          </cell>
          <cell r="K40">
            <v>0</v>
          </cell>
          <cell r="L40">
            <v>38</v>
          </cell>
          <cell r="M40">
            <v>1921000</v>
          </cell>
          <cell r="N40">
            <v>0</v>
          </cell>
          <cell r="O40">
            <v>0</v>
          </cell>
          <cell r="P40">
            <v>0</v>
          </cell>
        </row>
        <row r="41">
          <cell r="B41" t="str">
            <v>EN_A65600</v>
          </cell>
          <cell r="C41">
            <v>39</v>
          </cell>
          <cell r="D41">
            <v>10</v>
          </cell>
          <cell r="E41" t="str">
            <v>GENERAL</v>
          </cell>
          <cell r="F41" t="str">
            <v>A65600</v>
          </cell>
          <cell r="G41" t="str">
            <v>INTERNAL SUPPORT</v>
          </cell>
          <cell r="H41">
            <v>36585000</v>
          </cell>
          <cell r="I41">
            <v>0</v>
          </cell>
          <cell r="J41">
            <v>0</v>
          </cell>
          <cell r="K41">
            <v>0</v>
          </cell>
          <cell r="L41">
            <v>39</v>
          </cell>
          <cell r="M41">
            <v>36585000</v>
          </cell>
          <cell r="N41">
            <v>0</v>
          </cell>
          <cell r="O41">
            <v>0</v>
          </cell>
          <cell r="P41">
            <v>0</v>
          </cell>
        </row>
        <row r="42">
          <cell r="B42" t="str">
            <v>EN_A67000</v>
          </cell>
          <cell r="C42">
            <v>40</v>
          </cell>
          <cell r="D42">
            <v>10</v>
          </cell>
          <cell r="E42" t="str">
            <v>GENERAL</v>
          </cell>
          <cell r="F42" t="str">
            <v>A67000</v>
          </cell>
          <cell r="G42" t="str">
            <v>ASSESSMENTS</v>
          </cell>
          <cell r="H42">
            <v>59378000</v>
          </cell>
          <cell r="I42">
            <v>210</v>
          </cell>
          <cell r="J42">
            <v>2</v>
          </cell>
          <cell r="K42">
            <v>2974000</v>
          </cell>
          <cell r="L42">
            <v>40</v>
          </cell>
          <cell r="M42">
            <v>59378000</v>
          </cell>
          <cell r="N42">
            <v>210</v>
          </cell>
          <cell r="O42">
            <v>2</v>
          </cell>
          <cell r="P42">
            <v>2974000</v>
          </cell>
        </row>
        <row r="43">
          <cell r="B43" t="str">
            <v>EN_A69100</v>
          </cell>
          <cell r="C43">
            <v>41</v>
          </cell>
          <cell r="D43">
            <v>10</v>
          </cell>
          <cell r="E43" t="str">
            <v>GENERAL</v>
          </cell>
          <cell r="F43" t="str">
            <v>A69100</v>
          </cell>
          <cell r="G43" t="str">
            <v>GENERAL FUND TRANSFER TO DEBT SERVICE</v>
          </cell>
          <cell r="H43">
            <v>66546000</v>
          </cell>
          <cell r="I43">
            <v>0</v>
          </cell>
          <cell r="J43">
            <v>0</v>
          </cell>
          <cell r="K43">
            <v>8380000</v>
          </cell>
          <cell r="L43">
            <v>41</v>
          </cell>
          <cell r="M43">
            <v>66546000</v>
          </cell>
          <cell r="N43">
            <v>0</v>
          </cell>
          <cell r="O43">
            <v>0</v>
          </cell>
          <cell r="P43">
            <v>8380000</v>
          </cell>
        </row>
        <row r="44">
          <cell r="B44" t="str">
            <v>EN_A69200</v>
          </cell>
          <cell r="C44">
            <v>42</v>
          </cell>
          <cell r="D44">
            <v>10</v>
          </cell>
          <cell r="E44" t="str">
            <v>GENERAL</v>
          </cell>
          <cell r="F44" t="str">
            <v>A69200</v>
          </cell>
          <cell r="G44" t="str">
            <v>GENERAL FUND TRANSFER TO DEPARTMENT OF LOCAL SERVICES</v>
          </cell>
          <cell r="H44">
            <v>6939000</v>
          </cell>
          <cell r="I44">
            <v>0</v>
          </cell>
          <cell r="J44">
            <v>0</v>
          </cell>
          <cell r="K44">
            <v>0</v>
          </cell>
          <cell r="L44">
            <v>42</v>
          </cell>
          <cell r="M44">
            <v>6857000</v>
          </cell>
          <cell r="N44">
            <v>0</v>
          </cell>
          <cell r="O44">
            <v>0</v>
          </cell>
          <cell r="P44">
            <v>0</v>
          </cell>
        </row>
        <row r="45">
          <cell r="B45" t="str">
            <v>EN_A69400</v>
          </cell>
          <cell r="C45">
            <v>43</v>
          </cell>
          <cell r="D45">
            <v>10</v>
          </cell>
          <cell r="E45" t="str">
            <v>GENERAL</v>
          </cell>
          <cell r="F45" t="str">
            <v>A69400</v>
          </cell>
          <cell r="G45" t="str">
            <v>GENERAL FUND TRANSFER TO DEPARTMENT OF COMMUNITY AND HUMAN SERVICES</v>
          </cell>
          <cell r="H45">
            <v>33054000</v>
          </cell>
          <cell r="I45">
            <v>0</v>
          </cell>
          <cell r="J45">
            <v>0</v>
          </cell>
          <cell r="K45">
            <v>0</v>
          </cell>
          <cell r="L45">
            <v>43</v>
          </cell>
          <cell r="M45">
            <v>36104000</v>
          </cell>
          <cell r="N45">
            <v>0</v>
          </cell>
          <cell r="O45">
            <v>0</v>
          </cell>
          <cell r="P45">
            <v>0</v>
          </cell>
        </row>
        <row r="46">
          <cell r="B46" t="str">
            <v>EN_A69500</v>
          </cell>
          <cell r="C46">
            <v>44</v>
          </cell>
          <cell r="D46">
            <v>10</v>
          </cell>
          <cell r="E46" t="str">
            <v>GENERAL</v>
          </cell>
          <cell r="F46" t="str">
            <v>A69500</v>
          </cell>
          <cell r="G46" t="str">
            <v>GENERAL FUND TRANSFER TO DEPARTMENT OF EXECUTIVE SERVICES</v>
          </cell>
          <cell r="H46">
            <v>5968000</v>
          </cell>
          <cell r="I46">
            <v>0</v>
          </cell>
          <cell r="J46">
            <v>0</v>
          </cell>
          <cell r="K46">
            <v>0</v>
          </cell>
          <cell r="L46">
            <v>44</v>
          </cell>
          <cell r="M46">
            <v>5968000</v>
          </cell>
          <cell r="N46">
            <v>0</v>
          </cell>
          <cell r="O46">
            <v>0</v>
          </cell>
          <cell r="P46">
            <v>0</v>
          </cell>
        </row>
        <row r="47">
          <cell r="B47" t="str">
            <v>EN_A69600</v>
          </cell>
          <cell r="C47">
            <v>45</v>
          </cell>
          <cell r="D47">
            <v>10</v>
          </cell>
          <cell r="E47" t="str">
            <v>GENERAL</v>
          </cell>
          <cell r="F47" t="str">
            <v>A69600</v>
          </cell>
          <cell r="G47" t="str">
            <v>GENERAL FUND TRANSFER TO DEPARTMENT OF PUBLIC HEALTH</v>
          </cell>
          <cell r="H47">
            <v>55630000</v>
          </cell>
          <cell r="I47">
            <v>0</v>
          </cell>
          <cell r="J47">
            <v>0</v>
          </cell>
          <cell r="K47">
            <v>0</v>
          </cell>
          <cell r="L47">
            <v>45</v>
          </cell>
          <cell r="M47">
            <v>55630000</v>
          </cell>
          <cell r="N47">
            <v>0</v>
          </cell>
          <cell r="O47">
            <v>0</v>
          </cell>
          <cell r="P47">
            <v>0</v>
          </cell>
        </row>
        <row r="48">
          <cell r="B48" t="str">
            <v>EN_A69700</v>
          </cell>
          <cell r="C48">
            <v>46</v>
          </cell>
          <cell r="D48">
            <v>10</v>
          </cell>
          <cell r="E48" t="str">
            <v>GENERAL</v>
          </cell>
          <cell r="F48" t="str">
            <v>A69700</v>
          </cell>
          <cell r="G48" t="str">
            <v>GENERAL FUND TRANSFER TO DEPARTMENT OF NATURAL RESOURCES AND PARKS</v>
          </cell>
          <cell r="H48">
            <v>4984000</v>
          </cell>
          <cell r="I48">
            <v>0</v>
          </cell>
          <cell r="J48">
            <v>0</v>
          </cell>
          <cell r="K48">
            <v>0</v>
          </cell>
          <cell r="L48">
            <v>46</v>
          </cell>
          <cell r="M48">
            <v>4984000</v>
          </cell>
          <cell r="N48">
            <v>0</v>
          </cell>
          <cell r="O48">
            <v>0</v>
          </cell>
          <cell r="P48">
            <v>0</v>
          </cell>
        </row>
        <row r="49">
          <cell r="B49" t="str">
            <v>EN_A69900</v>
          </cell>
          <cell r="C49">
            <v>47</v>
          </cell>
          <cell r="D49">
            <v>10</v>
          </cell>
          <cell r="E49" t="str">
            <v>GENERAL</v>
          </cell>
          <cell r="F49" t="str">
            <v>A69900</v>
          </cell>
          <cell r="G49" t="str">
            <v>GENERAL FUND TRANSFER TO DEPARTMENT OF EXECUTIVE SERVICES CAPITAL IMPROVEMENT PROGRAM</v>
          </cell>
          <cell r="H49">
            <v>753000</v>
          </cell>
          <cell r="I49">
            <v>0</v>
          </cell>
          <cell r="J49">
            <v>0</v>
          </cell>
          <cell r="K49">
            <v>0</v>
          </cell>
          <cell r="L49">
            <v>47</v>
          </cell>
          <cell r="M49">
            <v>753000</v>
          </cell>
          <cell r="N49">
            <v>0</v>
          </cell>
          <cell r="O49">
            <v>0</v>
          </cell>
          <cell r="P49">
            <v>0</v>
          </cell>
        </row>
        <row r="50">
          <cell r="B50" t="str">
            <v>EN_A82000</v>
          </cell>
          <cell r="C50">
            <v>48</v>
          </cell>
          <cell r="D50">
            <v>10</v>
          </cell>
          <cell r="E50" t="str">
            <v>GENERAL</v>
          </cell>
          <cell r="F50" t="str">
            <v>A82000</v>
          </cell>
          <cell r="G50" t="str">
            <v>JAIL HEALTH SERVICES</v>
          </cell>
          <cell r="H50">
            <v>86606000</v>
          </cell>
          <cell r="I50">
            <v>198.8</v>
          </cell>
          <cell r="J50">
            <v>5.6000000000000005</v>
          </cell>
          <cell r="K50">
            <v>6664000</v>
          </cell>
          <cell r="L50">
            <v>48</v>
          </cell>
          <cell r="M50">
            <v>86606000</v>
          </cell>
          <cell r="N50">
            <v>198.8</v>
          </cell>
          <cell r="O50">
            <v>5.6000000000000005</v>
          </cell>
          <cell r="P50">
            <v>6664000</v>
          </cell>
        </row>
        <row r="51">
          <cell r="B51" t="str">
            <v>EN_A87000</v>
          </cell>
          <cell r="C51">
            <v>49</v>
          </cell>
          <cell r="D51">
            <v>10</v>
          </cell>
          <cell r="E51" t="str">
            <v>GENERAL</v>
          </cell>
          <cell r="F51" t="str">
            <v>A87000</v>
          </cell>
          <cell r="G51" t="str">
            <v>MEDICAL EXAMINER</v>
          </cell>
          <cell r="H51">
            <v>14075000</v>
          </cell>
          <cell r="I51">
            <v>32</v>
          </cell>
          <cell r="J51">
            <v>0</v>
          </cell>
          <cell r="K51">
            <v>3343000</v>
          </cell>
          <cell r="L51">
            <v>49</v>
          </cell>
          <cell r="M51">
            <v>14075000</v>
          </cell>
          <cell r="N51">
            <v>32</v>
          </cell>
          <cell r="O51">
            <v>0</v>
          </cell>
          <cell r="P51">
            <v>3343000</v>
          </cell>
        </row>
        <row r="52">
          <cell r="B52" t="str">
            <v>EN_A91000</v>
          </cell>
          <cell r="C52">
            <v>50</v>
          </cell>
          <cell r="D52">
            <v>10</v>
          </cell>
          <cell r="E52" t="str">
            <v>GENERAL</v>
          </cell>
          <cell r="F52" t="str">
            <v>A91000</v>
          </cell>
          <cell r="G52" t="str">
            <v>ADULT AND JUVENILE DETENTION</v>
          </cell>
          <cell r="H52">
            <v>326696000</v>
          </cell>
          <cell r="I52">
            <v>909</v>
          </cell>
          <cell r="J52">
            <v>1</v>
          </cell>
          <cell r="K52">
            <v>24285000</v>
          </cell>
          <cell r="L52">
            <v>50</v>
          </cell>
          <cell r="M52">
            <v>328372000</v>
          </cell>
          <cell r="N52">
            <v>913</v>
          </cell>
          <cell r="O52">
            <v>1</v>
          </cell>
          <cell r="P52">
            <v>24285000</v>
          </cell>
        </row>
        <row r="53">
          <cell r="B53" t="str">
            <v>EN_A95000</v>
          </cell>
          <cell r="C53">
            <v>51</v>
          </cell>
          <cell r="D53">
            <v>10</v>
          </cell>
          <cell r="E53" t="str">
            <v>GENERAL</v>
          </cell>
          <cell r="F53" t="str">
            <v>A95000</v>
          </cell>
          <cell r="G53" t="str">
            <v>PUBLIC DEFENSE</v>
          </cell>
          <cell r="H53">
            <v>153411000</v>
          </cell>
          <cell r="I53">
            <v>459</v>
          </cell>
          <cell r="J53">
            <v>0</v>
          </cell>
          <cell r="K53">
            <v>38498000</v>
          </cell>
          <cell r="L53">
            <v>51</v>
          </cell>
          <cell r="M53">
            <v>153411000</v>
          </cell>
          <cell r="N53">
            <v>459</v>
          </cell>
          <cell r="O53">
            <v>0</v>
          </cell>
          <cell r="P53">
            <v>38498000</v>
          </cell>
        </row>
        <row r="54">
          <cell r="B54" t="str">
            <v>EN_A91400</v>
          </cell>
          <cell r="C54">
            <v>52</v>
          </cell>
          <cell r="D54">
            <v>16</v>
          </cell>
          <cell r="E54" t="str">
            <v>INMATE WELFARE</v>
          </cell>
          <cell r="F54" t="str">
            <v>A91400</v>
          </cell>
          <cell r="G54" t="str">
            <v>INMATE WELFARE - ADULT</v>
          </cell>
          <cell r="H54">
            <v>2848000</v>
          </cell>
          <cell r="I54">
            <v>1</v>
          </cell>
          <cell r="J54">
            <v>1</v>
          </cell>
          <cell r="K54">
            <v>4000</v>
          </cell>
          <cell r="L54">
            <v>52</v>
          </cell>
          <cell r="M54">
            <v>2848000</v>
          </cell>
          <cell r="N54">
            <v>1</v>
          </cell>
          <cell r="O54">
            <v>1</v>
          </cell>
          <cell r="P54">
            <v>4000</v>
          </cell>
        </row>
        <row r="55">
          <cell r="B55" t="str">
            <v>EN_A91500</v>
          </cell>
          <cell r="C55">
            <v>53</v>
          </cell>
          <cell r="D55">
            <v>16</v>
          </cell>
          <cell r="E55" t="str">
            <v>INMATE WELFARE</v>
          </cell>
          <cell r="F55" t="str">
            <v>A91500</v>
          </cell>
          <cell r="G55" t="str">
            <v>INMATE WELFARE - JUVENILE</v>
          </cell>
          <cell r="H55">
            <v>8000</v>
          </cell>
          <cell r="I55">
            <v>0</v>
          </cell>
          <cell r="J55">
            <v>0</v>
          </cell>
          <cell r="K55">
            <v>0</v>
          </cell>
          <cell r="L55">
            <v>53</v>
          </cell>
          <cell r="M55">
            <v>8000</v>
          </cell>
          <cell r="N55">
            <v>0</v>
          </cell>
          <cell r="O55">
            <v>0</v>
          </cell>
          <cell r="P55">
            <v>0</v>
          </cell>
        </row>
        <row r="56">
          <cell r="B56" t="str">
            <v>EN_A60150</v>
          </cell>
          <cell r="C56">
            <v>54</v>
          </cell>
          <cell r="D56">
            <v>1415</v>
          </cell>
          <cell r="E56" t="str">
            <v>FMD PARKING FACILITIES</v>
          </cell>
          <cell r="F56" t="str">
            <v>A60150</v>
          </cell>
          <cell r="G56" t="str">
            <v>FACILITIES MANAGEMENT DIVISION PARKING FACILITIES</v>
          </cell>
          <cell r="H56">
            <v>10015000</v>
          </cell>
          <cell r="I56">
            <v>0</v>
          </cell>
          <cell r="J56">
            <v>0</v>
          </cell>
          <cell r="K56">
            <v>9956000</v>
          </cell>
          <cell r="L56">
            <v>54</v>
          </cell>
          <cell r="M56">
            <v>10015000</v>
          </cell>
          <cell r="N56">
            <v>0</v>
          </cell>
          <cell r="O56">
            <v>0</v>
          </cell>
          <cell r="P56">
            <v>9956000</v>
          </cell>
        </row>
        <row r="57">
          <cell r="B57" t="str">
            <v>EN_A65300</v>
          </cell>
          <cell r="C57"/>
          <cell r="D57">
            <v>1211</v>
          </cell>
          <cell r="E57" t="str">
            <v>RAINY DAY RESERVE</v>
          </cell>
          <cell r="F57" t="str">
            <v>A65300</v>
          </cell>
          <cell r="G57" t="str">
            <v>RAINY DAY RESERVE</v>
          </cell>
          <cell r="J57"/>
          <cell r="K57"/>
          <cell r="L57">
            <v>128</v>
          </cell>
          <cell r="M57">
            <v>5905000</v>
          </cell>
          <cell r="N57">
            <v>0</v>
          </cell>
          <cell r="O57">
            <v>0</v>
          </cell>
          <cell r="P57">
            <v>0</v>
          </cell>
        </row>
        <row r="58">
          <cell r="B58" t="str">
            <v>EN_A15000</v>
          </cell>
          <cell r="C58"/>
          <cell r="D58">
            <v>10</v>
          </cell>
          <cell r="E58" t="str">
            <v>GENERAL</v>
          </cell>
          <cell r="F58" t="str">
            <v>A15000</v>
          </cell>
          <cell r="G58"/>
          <cell r="H58">
            <v>0</v>
          </cell>
          <cell r="I58">
            <v>0</v>
          </cell>
          <cell r="J58">
            <v>0</v>
          </cell>
          <cell r="K58">
            <v>1319425000</v>
          </cell>
          <cell r="L58"/>
          <cell r="M58">
            <v>0</v>
          </cell>
          <cell r="N58">
            <v>0</v>
          </cell>
          <cell r="O58">
            <v>0</v>
          </cell>
          <cell r="P58">
            <v>1319425000</v>
          </cell>
        </row>
        <row r="59">
          <cell r="B59"/>
          <cell r="C59"/>
          <cell r="D59"/>
          <cell r="E59" t="str">
            <v>TOTAL GENERAL FUND</v>
          </cell>
          <cell r="F59"/>
          <cell r="G59"/>
          <cell r="H59">
            <v>1921277000</v>
          </cell>
          <cell r="I59">
            <v>4731.8999999999996</v>
          </cell>
          <cell r="J59">
            <v>32.200000000000003</v>
          </cell>
          <cell r="K59">
            <v>1884504000</v>
          </cell>
          <cell r="L59"/>
          <cell r="M59">
            <v>1936470000</v>
          </cell>
          <cell r="N59">
            <v>4742.8999999999996</v>
          </cell>
          <cell r="O59">
            <v>32.200000000000003</v>
          </cell>
          <cell r="P59">
            <v>1884504000</v>
          </cell>
        </row>
        <row r="60">
          <cell r="B60"/>
          <cell r="C60"/>
          <cell r="D60"/>
          <cell r="E60" t="str">
            <v>NON GENERAL FUNDS</v>
          </cell>
          <cell r="F60"/>
          <cell r="G60"/>
          <cell r="H60"/>
          <cell r="J60"/>
          <cell r="L60"/>
          <cell r="M60"/>
          <cell r="O60"/>
          <cell r="P60"/>
        </row>
        <row r="61">
          <cell r="B61" t="str">
            <v>EN_A73000</v>
          </cell>
          <cell r="C61">
            <v>55</v>
          </cell>
          <cell r="D61">
            <v>1030</v>
          </cell>
          <cell r="E61" t="str">
            <v>ROADS OPERATING</v>
          </cell>
          <cell r="F61" t="str">
            <v>A73000</v>
          </cell>
          <cell r="G61" t="str">
            <v>ROADS</v>
          </cell>
          <cell r="H61">
            <v>218294000</v>
          </cell>
          <cell r="I61">
            <v>394.5</v>
          </cell>
          <cell r="J61">
            <v>4</v>
          </cell>
          <cell r="K61">
            <v>236880000</v>
          </cell>
          <cell r="L61">
            <v>55</v>
          </cell>
          <cell r="M61">
            <v>218294000</v>
          </cell>
          <cell r="N61">
            <v>394.5</v>
          </cell>
          <cell r="O61">
            <v>4</v>
          </cell>
          <cell r="P61">
            <v>236880000</v>
          </cell>
        </row>
        <row r="62">
          <cell r="B62" t="str">
            <v>EN_A73400</v>
          </cell>
          <cell r="C62">
            <v>56</v>
          </cell>
          <cell r="D62">
            <v>1030</v>
          </cell>
          <cell r="E62" t="str">
            <v>ROADS OPERATING</v>
          </cell>
          <cell r="F62" t="str">
            <v>A73400</v>
          </cell>
          <cell r="G62" t="str">
            <v>ROADS CONSTRUCTION TRANSFER</v>
          </cell>
          <cell r="H62">
            <v>22990000</v>
          </cell>
          <cell r="I62">
            <v>0</v>
          </cell>
          <cell r="J62">
            <v>0</v>
          </cell>
          <cell r="K62">
            <v>0</v>
          </cell>
          <cell r="L62">
            <v>56</v>
          </cell>
          <cell r="M62">
            <v>22990000</v>
          </cell>
          <cell r="N62">
            <v>0</v>
          </cell>
          <cell r="O62">
            <v>0</v>
          </cell>
          <cell r="P62">
            <v>0</v>
          </cell>
        </row>
        <row r="63">
          <cell r="B63" t="str">
            <v>EN_A71500</v>
          </cell>
          <cell r="C63">
            <v>57</v>
          </cell>
          <cell r="D63">
            <v>1040</v>
          </cell>
          <cell r="E63" t="str">
            <v>SOLID WASTE POSTCLOSURE LANDFILL MAINTENANCE</v>
          </cell>
          <cell r="F63" t="str">
            <v>A71500</v>
          </cell>
          <cell r="G63" t="str">
            <v>SOLID WASTE POSTCLOSURE LANDFILL MAINTENANCE</v>
          </cell>
          <cell r="H63">
            <v>4263000</v>
          </cell>
          <cell r="I63">
            <v>1</v>
          </cell>
          <cell r="J63">
            <v>0</v>
          </cell>
          <cell r="K63">
            <v>3139000</v>
          </cell>
          <cell r="L63">
            <v>57</v>
          </cell>
          <cell r="M63">
            <v>4263000</v>
          </cell>
          <cell r="N63">
            <v>1</v>
          </cell>
          <cell r="O63">
            <v>0</v>
          </cell>
          <cell r="P63">
            <v>3139000</v>
          </cell>
        </row>
        <row r="64">
          <cell r="B64" t="str">
            <v>EN_A48000</v>
          </cell>
          <cell r="C64">
            <v>58</v>
          </cell>
          <cell r="D64">
            <v>1060</v>
          </cell>
          <cell r="E64" t="str">
            <v>VETERANS SERVICES LEVY</v>
          </cell>
          <cell r="F64" t="str">
            <v>A48000</v>
          </cell>
          <cell r="G64" t="str">
            <v>VETERANS SERVICES</v>
          </cell>
          <cell r="H64">
            <v>6531000</v>
          </cell>
          <cell r="I64">
            <v>10</v>
          </cell>
          <cell r="J64">
            <v>0</v>
          </cell>
          <cell r="K64">
            <v>6660000</v>
          </cell>
          <cell r="L64">
            <v>58</v>
          </cell>
          <cell r="M64">
            <v>6531000</v>
          </cell>
          <cell r="N64">
            <v>10</v>
          </cell>
          <cell r="O64">
            <v>0</v>
          </cell>
          <cell r="P64">
            <v>6660000</v>
          </cell>
        </row>
        <row r="65">
          <cell r="B65" t="str">
            <v>EN_A92000</v>
          </cell>
          <cell r="C65">
            <v>59</v>
          </cell>
          <cell r="D65">
            <v>1070</v>
          </cell>
          <cell r="E65" t="str">
            <v>DEVELOPMENTAL DISABILITIES</v>
          </cell>
          <cell r="F65" t="str">
            <v>A92000</v>
          </cell>
          <cell r="G65" t="str">
            <v>DEVELOPMENTAL DISABILITIES</v>
          </cell>
          <cell r="H65">
            <v>147523000</v>
          </cell>
          <cell r="I65">
            <v>33.799999999999997</v>
          </cell>
          <cell r="J65">
            <v>0</v>
          </cell>
          <cell r="K65">
            <v>145017000</v>
          </cell>
          <cell r="L65">
            <v>59</v>
          </cell>
          <cell r="M65">
            <v>147523000</v>
          </cell>
          <cell r="N65">
            <v>33.799999999999997</v>
          </cell>
          <cell r="O65">
            <v>0</v>
          </cell>
          <cell r="P65">
            <v>145017000</v>
          </cell>
        </row>
        <row r="66">
          <cell r="B66" t="str">
            <v>EN_A93500</v>
          </cell>
          <cell r="C66">
            <v>60</v>
          </cell>
          <cell r="D66">
            <v>1080</v>
          </cell>
          <cell r="E66" t="str">
            <v>DEPARTMENT OF COMMUNITY AND HUMAN SERVICES ADMINISTRATION</v>
          </cell>
          <cell r="F66" t="str">
            <v>A93500</v>
          </cell>
          <cell r="G66" t="str">
            <v>COMMUNITY AND HUMAN SERVICES ADMINISTRATION</v>
          </cell>
          <cell r="H66">
            <v>14574000</v>
          </cell>
          <cell r="I66">
            <v>29</v>
          </cell>
          <cell r="J66">
            <v>0</v>
          </cell>
          <cell r="K66">
            <v>14783000</v>
          </cell>
          <cell r="L66">
            <v>60</v>
          </cell>
          <cell r="M66">
            <v>14774000</v>
          </cell>
          <cell r="N66">
            <v>29</v>
          </cell>
          <cell r="O66">
            <v>0</v>
          </cell>
          <cell r="P66">
            <v>14783000</v>
          </cell>
        </row>
        <row r="67">
          <cell r="B67" t="str">
            <v>EN_A47100</v>
          </cell>
          <cell r="C67">
            <v>61</v>
          </cell>
          <cell r="D67">
            <v>1090</v>
          </cell>
          <cell r="E67" t="str">
            <v>RECORDER'S OPERATION AND MAINTENANCE</v>
          </cell>
          <cell r="F67" t="str">
            <v>A47100</v>
          </cell>
          <cell r="G67" t="str">
            <v>RECORDER'S OPERATION AND MAINTENANCE</v>
          </cell>
          <cell r="H67">
            <v>3632000</v>
          </cell>
          <cell r="I67">
            <v>7.3</v>
          </cell>
          <cell r="J67">
            <v>0</v>
          </cell>
          <cell r="K67">
            <v>3544000</v>
          </cell>
          <cell r="L67">
            <v>61</v>
          </cell>
          <cell r="M67">
            <v>3632000</v>
          </cell>
          <cell r="N67">
            <v>7.3</v>
          </cell>
          <cell r="O67">
            <v>0</v>
          </cell>
          <cell r="P67">
            <v>3544000</v>
          </cell>
        </row>
        <row r="68">
          <cell r="B68" t="str">
            <v>EN_A43100</v>
          </cell>
          <cell r="C68">
            <v>62</v>
          </cell>
          <cell r="D68">
            <v>1110</v>
          </cell>
          <cell r="E68" t="str">
            <v>ENHANCED 911 EMERGENCY COMMUNICATION SYSTEM</v>
          </cell>
          <cell r="F68" t="str">
            <v>A43100</v>
          </cell>
          <cell r="G68" t="str">
            <v>ENHANCED-911</v>
          </cell>
          <cell r="H68">
            <v>68528000</v>
          </cell>
          <cell r="I68">
            <v>8</v>
          </cell>
          <cell r="J68">
            <v>0</v>
          </cell>
          <cell r="K68">
            <v>49673000</v>
          </cell>
          <cell r="L68">
            <v>62</v>
          </cell>
          <cell r="M68">
            <v>68528000</v>
          </cell>
          <cell r="N68">
            <v>14</v>
          </cell>
          <cell r="O68">
            <v>0</v>
          </cell>
          <cell r="P68">
            <v>49673000</v>
          </cell>
        </row>
        <row r="69">
          <cell r="B69" t="str">
            <v>EN_A92400</v>
          </cell>
          <cell r="C69">
            <v>63</v>
          </cell>
          <cell r="D69">
            <v>1120</v>
          </cell>
          <cell r="E69" t="str">
            <v>BEHAVIORAL HEALTH</v>
          </cell>
          <cell r="F69" t="str">
            <v>A92400</v>
          </cell>
          <cell r="G69" t="str">
            <v>BEHAVIORAL HEALTH AND RECOVERY DIVISION - BEHAVIORAL HEALTH</v>
          </cell>
          <cell r="H69">
            <v>556008000</v>
          </cell>
          <cell r="I69">
            <v>155.1</v>
          </cell>
          <cell r="J69">
            <v>0</v>
          </cell>
          <cell r="K69">
            <v>567119000</v>
          </cell>
          <cell r="L69">
            <v>63</v>
          </cell>
          <cell r="M69">
            <v>564648000</v>
          </cell>
          <cell r="N69">
            <v>155.1</v>
          </cell>
          <cell r="O69">
            <v>0</v>
          </cell>
          <cell r="P69">
            <v>567119000</v>
          </cell>
        </row>
        <row r="70">
          <cell r="B70" t="str">
            <v>EN_A58300</v>
          </cell>
          <cell r="C70">
            <v>64</v>
          </cell>
          <cell r="D70">
            <v>1135</v>
          </cell>
          <cell r="E70" t="str">
            <v>MENTAL ILLNESS AND DRUG DEPENDENCY</v>
          </cell>
          <cell r="F70" t="str">
            <v>A58300</v>
          </cell>
          <cell r="G70" t="str">
            <v>JUDICIAL ADMINISTRATION MENTAL ILLNESS AND DRUG DEPENDENCY</v>
          </cell>
          <cell r="H70">
            <v>3048000</v>
          </cell>
          <cell r="I70">
            <v>10.7</v>
          </cell>
          <cell r="J70">
            <v>0</v>
          </cell>
          <cell r="K70">
            <v>0</v>
          </cell>
          <cell r="L70">
            <v>64</v>
          </cell>
          <cell r="M70">
            <v>3048000</v>
          </cell>
          <cell r="N70">
            <v>10.7</v>
          </cell>
          <cell r="O70">
            <v>0</v>
          </cell>
          <cell r="P70">
            <v>0</v>
          </cell>
        </row>
        <row r="71">
          <cell r="B71" t="str">
            <v>EN_A68800</v>
          </cell>
          <cell r="C71">
            <v>65</v>
          </cell>
          <cell r="D71">
            <v>1135</v>
          </cell>
          <cell r="E71" t="str">
            <v>MENTAL ILLNESS AND DRUG DEPENDENCY</v>
          </cell>
          <cell r="F71" t="str">
            <v>A68800</v>
          </cell>
          <cell r="G71" t="str">
            <v>PROSECUTING ATTORNEY MENTAL ILLNESS AND DRUG DEPENDENCY</v>
          </cell>
          <cell r="H71">
            <v>2303000</v>
          </cell>
          <cell r="I71">
            <v>9.6</v>
          </cell>
          <cell r="J71">
            <v>0</v>
          </cell>
          <cell r="K71">
            <v>0</v>
          </cell>
          <cell r="L71">
            <v>65</v>
          </cell>
          <cell r="M71">
            <v>2303000</v>
          </cell>
          <cell r="N71">
            <v>9.6</v>
          </cell>
          <cell r="O71">
            <v>0</v>
          </cell>
          <cell r="P71">
            <v>0</v>
          </cell>
        </row>
        <row r="72">
          <cell r="B72" t="str">
            <v>EN_A78300</v>
          </cell>
          <cell r="C72">
            <v>66</v>
          </cell>
          <cell r="D72">
            <v>1135</v>
          </cell>
          <cell r="E72" t="str">
            <v>MENTAL ILLNESS AND DRUG DEPENDENCY</v>
          </cell>
          <cell r="F72" t="str">
            <v>A78300</v>
          </cell>
          <cell r="G72" t="str">
            <v>SUPERIOR COURT MENTAL ILLNESS AND DRUG DEPENDENCY</v>
          </cell>
          <cell r="H72">
            <v>5047000</v>
          </cell>
          <cell r="I72">
            <v>18.3</v>
          </cell>
          <cell r="J72">
            <v>0</v>
          </cell>
          <cell r="K72">
            <v>0</v>
          </cell>
          <cell r="L72">
            <v>66</v>
          </cell>
          <cell r="M72">
            <v>5047000</v>
          </cell>
          <cell r="N72">
            <v>18.3</v>
          </cell>
          <cell r="O72">
            <v>0</v>
          </cell>
          <cell r="P72">
            <v>0</v>
          </cell>
        </row>
        <row r="73">
          <cell r="B73" t="str">
            <v>EN_A98300</v>
          </cell>
          <cell r="C73">
            <v>67</v>
          </cell>
          <cell r="D73">
            <v>1135</v>
          </cell>
          <cell r="E73" t="str">
            <v>MENTAL ILLNESS AND DRUG DEPENDENCY</v>
          </cell>
          <cell r="F73" t="str">
            <v>A98300</v>
          </cell>
          <cell r="G73" t="str">
            <v>PUBLIC DEFENDER MENTAL ILLNESS AND DRUG DEPENDENCY</v>
          </cell>
          <cell r="H73">
            <v>4523000</v>
          </cell>
          <cell r="I73">
            <v>14.3</v>
          </cell>
          <cell r="J73">
            <v>0</v>
          </cell>
          <cell r="K73">
            <v>0</v>
          </cell>
          <cell r="L73">
            <v>67</v>
          </cell>
          <cell r="M73">
            <v>4523000</v>
          </cell>
          <cell r="N73">
            <v>14.3</v>
          </cell>
          <cell r="O73">
            <v>0</v>
          </cell>
          <cell r="P73">
            <v>0</v>
          </cell>
        </row>
        <row r="74">
          <cell r="B74" t="str">
            <v>EN_A98400</v>
          </cell>
          <cell r="C74">
            <v>68</v>
          </cell>
          <cell r="D74">
            <v>1135</v>
          </cell>
          <cell r="E74" t="str">
            <v>MENTAL ILLNESS AND DRUG DEPENDENCY</v>
          </cell>
          <cell r="F74" t="str">
            <v>A98400</v>
          </cell>
          <cell r="G74" t="str">
            <v>DISTRICT COURT MENTAL ILLNESS AND DRUG DEPENDENCY</v>
          </cell>
          <cell r="H74">
            <v>3540000</v>
          </cell>
          <cell r="I74">
            <v>13</v>
          </cell>
          <cell r="J74">
            <v>0</v>
          </cell>
          <cell r="K74">
            <v>0</v>
          </cell>
          <cell r="L74">
            <v>68</v>
          </cell>
          <cell r="M74">
            <v>3540000</v>
          </cell>
          <cell r="N74">
            <v>13</v>
          </cell>
          <cell r="O74">
            <v>0</v>
          </cell>
          <cell r="P74">
            <v>0</v>
          </cell>
        </row>
        <row r="75">
          <cell r="B75" t="str">
            <v>EN_A99000</v>
          </cell>
          <cell r="C75">
            <v>69</v>
          </cell>
          <cell r="D75">
            <v>1135</v>
          </cell>
          <cell r="E75" t="str">
            <v>MENTAL ILLNESS AND DRUG DEPENDENCY</v>
          </cell>
          <cell r="F75" t="str">
            <v>A99000</v>
          </cell>
          <cell r="G75" t="str">
            <v>MENTAL ILLNESS AND DRUG DEPENDENCY FUND</v>
          </cell>
          <cell r="H75">
            <v>133567000</v>
          </cell>
          <cell r="I75">
            <v>18</v>
          </cell>
          <cell r="J75">
            <v>0</v>
          </cell>
          <cell r="K75">
            <v>140173000</v>
          </cell>
          <cell r="L75">
            <v>69</v>
          </cell>
          <cell r="M75">
            <v>133567000</v>
          </cell>
          <cell r="N75">
            <v>18</v>
          </cell>
          <cell r="O75">
            <v>0</v>
          </cell>
          <cell r="P75">
            <v>140173000</v>
          </cell>
        </row>
        <row r="76">
          <cell r="B76" t="str">
            <v>EN_A11900</v>
          </cell>
          <cell r="C76">
            <v>70</v>
          </cell>
          <cell r="D76">
            <v>1143</v>
          </cell>
          <cell r="E76" t="str">
            <v>VETERANS SENIORS AND HUMAN SERVICES LEVY</v>
          </cell>
          <cell r="F76" t="str">
            <v>A11900</v>
          </cell>
          <cell r="G76" t="str">
            <v>VETERANS SENIORS AND HUMAN SERVICES LEVY</v>
          </cell>
          <cell r="H76">
            <v>123903000</v>
          </cell>
          <cell r="I76">
            <v>37.5</v>
          </cell>
          <cell r="J76">
            <v>0</v>
          </cell>
          <cell r="K76">
            <v>135472000</v>
          </cell>
          <cell r="L76">
            <v>70</v>
          </cell>
          <cell r="M76">
            <v>123903000</v>
          </cell>
          <cell r="N76">
            <v>37.5</v>
          </cell>
          <cell r="O76">
            <v>0</v>
          </cell>
          <cell r="P76">
            <v>135472000</v>
          </cell>
        </row>
        <row r="77">
          <cell r="B77" t="str">
            <v>EN_A30100</v>
          </cell>
          <cell r="C77">
            <v>71</v>
          </cell>
          <cell r="D77">
            <v>1170</v>
          </cell>
          <cell r="E77" t="str">
            <v>ARTS AND CULTURAL DEVELOPMENT</v>
          </cell>
          <cell r="F77" t="str">
            <v>A30100</v>
          </cell>
          <cell r="G77" t="str">
            <v>CULTURAL DEVELOPMENT AUTHORITY</v>
          </cell>
          <cell r="H77">
            <v>34438000</v>
          </cell>
          <cell r="I77">
            <v>0</v>
          </cell>
          <cell r="J77">
            <v>0</v>
          </cell>
          <cell r="K77">
            <v>34438000</v>
          </cell>
          <cell r="L77">
            <v>71</v>
          </cell>
          <cell r="M77">
            <v>34438000</v>
          </cell>
          <cell r="N77">
            <v>0</v>
          </cell>
          <cell r="O77">
            <v>0</v>
          </cell>
          <cell r="P77">
            <v>34438000</v>
          </cell>
        </row>
        <row r="78">
          <cell r="B78" t="str">
            <v>EN_A18000</v>
          </cell>
          <cell r="C78">
            <v>72</v>
          </cell>
          <cell r="D78">
            <v>1180</v>
          </cell>
          <cell r="E78" t="str">
            <v>LODGING TAX</v>
          </cell>
          <cell r="F78" t="str">
            <v>A18000</v>
          </cell>
          <cell r="G78" t="str">
            <v>ARTS AND CULTURE TRANSFER</v>
          </cell>
          <cell r="H78">
            <v>18029000</v>
          </cell>
          <cell r="I78">
            <v>0</v>
          </cell>
          <cell r="J78">
            <v>0</v>
          </cell>
          <cell r="K78">
            <v>51772000</v>
          </cell>
          <cell r="L78">
            <v>72</v>
          </cell>
          <cell r="M78">
            <v>18029000</v>
          </cell>
          <cell r="N78">
            <v>0</v>
          </cell>
          <cell r="O78">
            <v>0</v>
          </cell>
          <cell r="P78">
            <v>51772000</v>
          </cell>
        </row>
        <row r="79">
          <cell r="B79" t="str">
            <v>EN_A18100</v>
          </cell>
          <cell r="C79">
            <v>73</v>
          </cell>
          <cell r="D79">
            <v>1180</v>
          </cell>
          <cell r="E79" t="str">
            <v>LODGING TAX</v>
          </cell>
          <cell r="F79" t="str">
            <v>A18100</v>
          </cell>
          <cell r="G79" t="str">
            <v>BUILDING 4EQUITY ADVANCE</v>
          </cell>
          <cell r="H79">
            <v>12850000</v>
          </cell>
          <cell r="I79">
            <v>0</v>
          </cell>
          <cell r="J79">
            <v>0</v>
          </cell>
          <cell r="K79">
            <v>0</v>
          </cell>
          <cell r="L79">
            <v>73</v>
          </cell>
          <cell r="M79">
            <v>12850000</v>
          </cell>
          <cell r="N79">
            <v>0</v>
          </cell>
          <cell r="O79">
            <v>0</v>
          </cell>
          <cell r="P79">
            <v>0</v>
          </cell>
        </row>
        <row r="80">
          <cell r="B80" t="str">
            <v>EN_A18200</v>
          </cell>
          <cell r="C80">
            <v>74</v>
          </cell>
          <cell r="D80">
            <v>1180</v>
          </cell>
          <cell r="E80" t="str">
            <v>LODGING TAX</v>
          </cell>
          <cell r="F80" t="str">
            <v>A18200</v>
          </cell>
          <cell r="G80" t="str">
            <v>TOURISM</v>
          </cell>
          <cell r="H80">
            <v>11168000</v>
          </cell>
          <cell r="I80">
            <v>0</v>
          </cell>
          <cell r="J80">
            <v>0</v>
          </cell>
          <cell r="K80">
            <v>0</v>
          </cell>
          <cell r="L80">
            <v>74</v>
          </cell>
          <cell r="M80">
            <v>11168000</v>
          </cell>
          <cell r="N80">
            <v>0</v>
          </cell>
          <cell r="O80">
            <v>0</v>
          </cell>
          <cell r="P80">
            <v>0</v>
          </cell>
        </row>
        <row r="81">
          <cell r="B81" t="str">
            <v>EN_A18300</v>
          </cell>
          <cell r="C81">
            <v>75</v>
          </cell>
          <cell r="D81">
            <v>1180</v>
          </cell>
          <cell r="E81" t="str">
            <v>LODGING TAX</v>
          </cell>
          <cell r="F81" t="str">
            <v>A18300</v>
          </cell>
          <cell r="G81" t="str">
            <v>HOUSING AND HOMELESS PROGRAM</v>
          </cell>
          <cell r="H81">
            <v>24257000</v>
          </cell>
          <cell r="I81">
            <v>0</v>
          </cell>
          <cell r="J81">
            <v>0</v>
          </cell>
          <cell r="K81">
            <v>0</v>
          </cell>
          <cell r="L81">
            <v>75</v>
          </cell>
          <cell r="M81">
            <v>24257000</v>
          </cell>
          <cell r="N81">
            <v>0</v>
          </cell>
          <cell r="O81">
            <v>0</v>
          </cell>
          <cell r="P81">
            <v>0</v>
          </cell>
        </row>
        <row r="82">
          <cell r="B82" t="str">
            <v>EN_A83000</v>
          </cell>
          <cell r="C82">
            <v>76</v>
          </cell>
          <cell r="D82">
            <v>1190</v>
          </cell>
          <cell r="E82" t="str">
            <v>EMERGENCY MEDICAL SERVICES</v>
          </cell>
          <cell r="F82" t="str">
            <v>A83000</v>
          </cell>
          <cell r="G82" t="str">
            <v>EMERGENCY MEDICAL SERVICES</v>
          </cell>
          <cell r="H82">
            <v>209522000</v>
          </cell>
          <cell r="I82">
            <v>137.30000000000001</v>
          </cell>
          <cell r="J82">
            <v>0</v>
          </cell>
          <cell r="K82">
            <v>205018000</v>
          </cell>
          <cell r="L82">
            <v>76</v>
          </cell>
          <cell r="M82">
            <v>209582000</v>
          </cell>
          <cell r="N82">
            <v>137.30000000000001</v>
          </cell>
          <cell r="O82">
            <v>0</v>
          </cell>
          <cell r="P82">
            <v>205018000</v>
          </cell>
        </row>
        <row r="83">
          <cell r="B83" t="str">
            <v>EN_A74100</v>
          </cell>
          <cell r="C83">
            <v>77</v>
          </cell>
          <cell r="D83">
            <v>1210</v>
          </cell>
          <cell r="E83" t="str">
            <v>WATER AND LAND RESOURCES SHARED SERVICES</v>
          </cell>
          <cell r="F83" t="str">
            <v>A74100</v>
          </cell>
          <cell r="G83" t="str">
            <v>WATER AND LAND RESOURCES SHARED SERVICES</v>
          </cell>
          <cell r="H83">
            <v>78343000</v>
          </cell>
          <cell r="I83">
            <v>178.2</v>
          </cell>
          <cell r="J83">
            <v>4</v>
          </cell>
          <cell r="K83">
            <v>80947000</v>
          </cell>
          <cell r="L83">
            <v>77</v>
          </cell>
          <cell r="M83">
            <v>78343000</v>
          </cell>
          <cell r="N83">
            <v>178.2</v>
          </cell>
          <cell r="O83">
            <v>4</v>
          </cell>
          <cell r="P83">
            <v>80947000</v>
          </cell>
        </row>
        <row r="84">
          <cell r="B84" t="str">
            <v>EN_A84500</v>
          </cell>
          <cell r="C84">
            <v>78</v>
          </cell>
          <cell r="D84">
            <v>1211</v>
          </cell>
          <cell r="E84" t="str">
            <v>SURFACE WATER MANAGEMENT</v>
          </cell>
          <cell r="F84" t="str">
            <v>A84500</v>
          </cell>
          <cell r="G84" t="str">
            <v>SURFACE WATER MANAGEMENT LOCAL DRAINAGE SERVICES</v>
          </cell>
          <cell r="H84">
            <v>87282000</v>
          </cell>
          <cell r="I84">
            <v>122</v>
          </cell>
          <cell r="J84">
            <v>11</v>
          </cell>
          <cell r="K84">
            <v>86754000</v>
          </cell>
          <cell r="L84">
            <v>78</v>
          </cell>
          <cell r="M84">
            <v>87282000</v>
          </cell>
          <cell r="N84">
            <v>122</v>
          </cell>
          <cell r="O84">
            <v>11</v>
          </cell>
          <cell r="P84">
            <v>86754000</v>
          </cell>
        </row>
        <row r="85">
          <cell r="B85" t="str">
            <v>EN_A20800</v>
          </cell>
          <cell r="C85">
            <v>79</v>
          </cell>
          <cell r="D85">
            <v>1220</v>
          </cell>
          <cell r="E85" t="str">
            <v>AUTOMATED FINGERPRINT IDENTIFICATION SYSTEM</v>
          </cell>
          <cell r="F85" t="str">
            <v>A20800</v>
          </cell>
          <cell r="G85" t="str">
            <v>AUTOMATED FINGERPRINT IDENTIFICATION SYSTEM</v>
          </cell>
          <cell r="H85">
            <v>41768000</v>
          </cell>
          <cell r="I85">
            <v>82</v>
          </cell>
          <cell r="J85">
            <v>1</v>
          </cell>
          <cell r="K85">
            <v>44990000</v>
          </cell>
          <cell r="L85">
            <v>79</v>
          </cell>
          <cell r="M85">
            <v>41768000</v>
          </cell>
          <cell r="N85">
            <v>82</v>
          </cell>
          <cell r="O85">
            <v>1</v>
          </cell>
          <cell r="P85">
            <v>44990000</v>
          </cell>
        </row>
        <row r="86">
          <cell r="B86" t="str">
            <v>EN_A86000</v>
          </cell>
          <cell r="C86">
            <v>80</v>
          </cell>
          <cell r="D86">
            <v>1280</v>
          </cell>
          <cell r="E86" t="str">
            <v>LOCAL HAZARDOUS WASTE</v>
          </cell>
          <cell r="F86" t="str">
            <v>A86000</v>
          </cell>
          <cell r="G86" t="str">
            <v>LOCAL HAZARDOUS WASTE</v>
          </cell>
          <cell r="H86">
            <v>42568000</v>
          </cell>
          <cell r="I86">
            <v>0</v>
          </cell>
          <cell r="J86">
            <v>0</v>
          </cell>
          <cell r="K86">
            <v>35071000</v>
          </cell>
          <cell r="L86">
            <v>80</v>
          </cell>
          <cell r="M86">
            <v>42568000</v>
          </cell>
          <cell r="N86">
            <v>0</v>
          </cell>
          <cell r="O86">
            <v>0</v>
          </cell>
          <cell r="P86">
            <v>35071000</v>
          </cell>
        </row>
        <row r="87">
          <cell r="B87" t="str">
            <v>EN_A35500</v>
          </cell>
          <cell r="C87">
            <v>81</v>
          </cell>
          <cell r="D87">
            <v>1290</v>
          </cell>
          <cell r="E87" t="str">
            <v>YOUTH AND AMATEUR SPORTS</v>
          </cell>
          <cell r="F87" t="str">
            <v>A35500</v>
          </cell>
          <cell r="G87" t="str">
            <v>YOUTH SPORTS FACILITIES GRANTS</v>
          </cell>
          <cell r="H87">
            <v>8166000</v>
          </cell>
          <cell r="I87">
            <v>3</v>
          </cell>
          <cell r="J87">
            <v>0</v>
          </cell>
          <cell r="K87">
            <v>7640000</v>
          </cell>
          <cell r="L87">
            <v>81</v>
          </cell>
          <cell r="M87">
            <v>9166000</v>
          </cell>
          <cell r="N87">
            <v>3</v>
          </cell>
          <cell r="O87">
            <v>0</v>
          </cell>
          <cell r="P87">
            <v>7640000</v>
          </cell>
        </row>
        <row r="88">
          <cell r="B88" t="str">
            <v>EN_A38400</v>
          </cell>
          <cell r="C88">
            <v>82</v>
          </cell>
          <cell r="D88">
            <v>1311</v>
          </cell>
          <cell r="E88" t="str">
            <v>NOXIOUS WEED CONTROL</v>
          </cell>
          <cell r="F88" t="str">
            <v>A38400</v>
          </cell>
          <cell r="G88" t="str">
            <v>NOXIOUS WEED CONTROL PROGRAM</v>
          </cell>
          <cell r="H88">
            <v>9701000</v>
          </cell>
          <cell r="I88">
            <v>20</v>
          </cell>
          <cell r="J88">
            <v>0</v>
          </cell>
          <cell r="K88">
            <v>8347000</v>
          </cell>
          <cell r="L88">
            <v>82</v>
          </cell>
          <cell r="M88">
            <v>9701000</v>
          </cell>
          <cell r="N88">
            <v>20</v>
          </cell>
          <cell r="O88">
            <v>0</v>
          </cell>
          <cell r="P88">
            <v>8347000</v>
          </cell>
        </row>
        <row r="89">
          <cell r="B89" t="str">
            <v>EN_A13200</v>
          </cell>
          <cell r="C89">
            <v>83</v>
          </cell>
          <cell r="D89">
            <v>1320</v>
          </cell>
          <cell r="E89" t="str">
            <v>HEALTH THROUGH HOUSING</v>
          </cell>
          <cell r="F89" t="str">
            <v>A13200</v>
          </cell>
          <cell r="G89" t="str">
            <v>HEALTH THROUGH HOUSING</v>
          </cell>
          <cell r="H89">
            <v>96747000</v>
          </cell>
          <cell r="I89">
            <v>0</v>
          </cell>
          <cell r="J89">
            <v>0</v>
          </cell>
          <cell r="K89">
            <v>106212000</v>
          </cell>
          <cell r="L89">
            <v>83</v>
          </cell>
          <cell r="M89">
            <v>68247000</v>
          </cell>
          <cell r="N89">
            <v>9</v>
          </cell>
          <cell r="O89">
            <v>0</v>
          </cell>
          <cell r="P89">
            <v>106212000</v>
          </cell>
        </row>
        <row r="90">
          <cell r="B90" t="str">
            <v>EN_A32510</v>
          </cell>
          <cell r="C90">
            <v>84</v>
          </cell>
          <cell r="D90">
            <v>1340</v>
          </cell>
          <cell r="E90" t="str">
            <v>PERMITTING DIVISION</v>
          </cell>
          <cell r="F90" t="str">
            <v>A32510</v>
          </cell>
          <cell r="G90" t="str">
            <v>PLANNING AND PERMITTING</v>
          </cell>
          <cell r="H90">
            <v>25974000</v>
          </cell>
          <cell r="I90">
            <v>60</v>
          </cell>
          <cell r="J90">
            <v>0</v>
          </cell>
          <cell r="K90">
            <v>26040000</v>
          </cell>
          <cell r="L90">
            <v>84</v>
          </cell>
          <cell r="M90">
            <v>25974000</v>
          </cell>
          <cell r="N90">
            <v>60</v>
          </cell>
          <cell r="O90">
            <v>0</v>
          </cell>
          <cell r="P90">
            <v>26040000</v>
          </cell>
        </row>
        <row r="91">
          <cell r="B91" t="str">
            <v>EN_A52500</v>
          </cell>
          <cell r="C91">
            <v>85</v>
          </cell>
          <cell r="D91">
            <v>1341</v>
          </cell>
          <cell r="E91" t="str">
            <v>CODE COMPLIANCE AND ABATEMENT</v>
          </cell>
          <cell r="F91" t="str">
            <v>A52500</v>
          </cell>
          <cell r="G91" t="str">
            <v>PERMITTING DIVISION ABATEMENT</v>
          </cell>
          <cell r="H91">
            <v>673000</v>
          </cell>
          <cell r="I91">
            <v>1</v>
          </cell>
          <cell r="J91">
            <v>0</v>
          </cell>
          <cell r="K91">
            <v>600000</v>
          </cell>
          <cell r="L91">
            <v>85</v>
          </cell>
          <cell r="M91">
            <v>673000</v>
          </cell>
          <cell r="N91">
            <v>1</v>
          </cell>
          <cell r="O91">
            <v>0</v>
          </cell>
          <cell r="P91">
            <v>600000</v>
          </cell>
        </row>
        <row r="92">
          <cell r="B92" t="str">
            <v>EN_A32530</v>
          </cell>
          <cell r="C92">
            <v>86</v>
          </cell>
          <cell r="D92">
            <v>1346</v>
          </cell>
          <cell r="E92" t="str">
            <v>PERMITTING DIVISION FUND GENERAL PUBLIC SERVICES SUB</v>
          </cell>
          <cell r="F92" t="str">
            <v>A32530</v>
          </cell>
          <cell r="G92" t="str">
            <v>GENERAL PUBLIC SERVICES</v>
          </cell>
          <cell r="H92">
            <v>4580000</v>
          </cell>
          <cell r="I92">
            <v>8</v>
          </cell>
          <cell r="J92">
            <v>0</v>
          </cell>
          <cell r="K92">
            <v>4632000</v>
          </cell>
          <cell r="L92">
            <v>86</v>
          </cell>
          <cell r="M92">
            <v>4580000</v>
          </cell>
          <cell r="N92">
            <v>8</v>
          </cell>
          <cell r="O92">
            <v>0</v>
          </cell>
          <cell r="P92">
            <v>4632000</v>
          </cell>
        </row>
        <row r="93">
          <cell r="B93" t="str">
            <v>EN_A77000</v>
          </cell>
          <cell r="C93">
            <v>87</v>
          </cell>
          <cell r="D93">
            <v>1350</v>
          </cell>
          <cell r="E93" t="str">
            <v>DEPARTMENT OF LOCAL SERVICES DIRECTOR'S OFFICE</v>
          </cell>
          <cell r="F93" t="str">
            <v>A77000</v>
          </cell>
          <cell r="G93" t="str">
            <v>LOCAL SERVICES ADMINISTRATION</v>
          </cell>
          <cell r="H93">
            <v>10982000</v>
          </cell>
          <cell r="I93">
            <v>22</v>
          </cell>
          <cell r="J93">
            <v>1</v>
          </cell>
          <cell r="K93">
            <v>10484000</v>
          </cell>
          <cell r="L93">
            <v>87</v>
          </cell>
          <cell r="M93">
            <v>11157000</v>
          </cell>
          <cell r="N93">
            <v>22</v>
          </cell>
          <cell r="O93">
            <v>1</v>
          </cell>
          <cell r="P93">
            <v>10484000</v>
          </cell>
        </row>
        <row r="94">
          <cell r="B94" t="str">
            <v>EN_A90400</v>
          </cell>
          <cell r="C94">
            <v>88</v>
          </cell>
          <cell r="D94">
            <v>1396</v>
          </cell>
          <cell r="E94" t="str">
            <v>RISK ABATEMENT</v>
          </cell>
          <cell r="F94" t="str">
            <v>A90400</v>
          </cell>
          <cell r="G94" t="str">
            <v>RISK ABATEMENT/2006 FUND</v>
          </cell>
          <cell r="H94">
            <v>242000</v>
          </cell>
          <cell r="I94">
            <v>0</v>
          </cell>
          <cell r="J94">
            <v>0</v>
          </cell>
          <cell r="K94">
            <v>0</v>
          </cell>
          <cell r="L94">
            <v>88</v>
          </cell>
          <cell r="M94">
            <v>242000</v>
          </cell>
          <cell r="N94">
            <v>0</v>
          </cell>
          <cell r="O94">
            <v>0</v>
          </cell>
          <cell r="P94">
            <v>0</v>
          </cell>
        </row>
        <row r="95">
          <cell r="B95" t="str">
            <v>EN_A88800</v>
          </cell>
          <cell r="C95">
            <v>89</v>
          </cell>
          <cell r="D95">
            <v>1421</v>
          </cell>
          <cell r="E95" t="str">
            <v>COMMUNITY SERVICES OPERATING</v>
          </cell>
          <cell r="F95" t="str">
            <v>A88800</v>
          </cell>
          <cell r="G95" t="str">
            <v>COMMUNITY SERVICES OPERATING</v>
          </cell>
          <cell r="H95">
            <v>17774000</v>
          </cell>
          <cell r="I95">
            <v>15.6</v>
          </cell>
          <cell r="J95">
            <v>0</v>
          </cell>
          <cell r="K95">
            <v>18090000</v>
          </cell>
          <cell r="L95">
            <v>89</v>
          </cell>
          <cell r="M95">
            <v>20274000</v>
          </cell>
          <cell r="N95">
            <v>15.6</v>
          </cell>
          <cell r="O95">
            <v>0</v>
          </cell>
          <cell r="P95">
            <v>18090000</v>
          </cell>
        </row>
        <row r="96">
          <cell r="B96" t="str">
            <v>EN_A53400</v>
          </cell>
          <cell r="C96">
            <v>90</v>
          </cell>
          <cell r="D96">
            <v>1431</v>
          </cell>
          <cell r="E96" t="str">
            <v>REGIONAL ANIMAL SERVICES</v>
          </cell>
          <cell r="F96" t="str">
            <v>A53400</v>
          </cell>
          <cell r="G96" t="str">
            <v>REGIONAL ANIMAL SERVICES OF KING COUNTY</v>
          </cell>
          <cell r="H96">
            <v>14937000</v>
          </cell>
          <cell r="I96">
            <v>43.2</v>
          </cell>
          <cell r="J96">
            <v>0</v>
          </cell>
          <cell r="K96">
            <v>15099000</v>
          </cell>
          <cell r="L96">
            <v>90</v>
          </cell>
          <cell r="M96">
            <v>14937000</v>
          </cell>
          <cell r="N96">
            <v>43.2</v>
          </cell>
          <cell r="O96">
            <v>0</v>
          </cell>
          <cell r="P96">
            <v>15099000</v>
          </cell>
        </row>
        <row r="97">
          <cell r="B97" t="str">
            <v>EN_A53800</v>
          </cell>
          <cell r="C97">
            <v>91</v>
          </cell>
          <cell r="D97">
            <v>1432</v>
          </cell>
          <cell r="E97" t="str">
            <v>ANIMAL BEQUEST</v>
          </cell>
          <cell r="F97" t="str">
            <v>A53800</v>
          </cell>
          <cell r="G97" t="str">
            <v>ANIMAL BEQUEST</v>
          </cell>
          <cell r="H97">
            <v>380000</v>
          </cell>
          <cell r="I97">
            <v>0</v>
          </cell>
          <cell r="J97">
            <v>0</v>
          </cell>
          <cell r="K97">
            <v>1247000</v>
          </cell>
          <cell r="L97">
            <v>91</v>
          </cell>
          <cell r="M97">
            <v>380000</v>
          </cell>
          <cell r="N97">
            <v>0</v>
          </cell>
          <cell r="O97">
            <v>0</v>
          </cell>
          <cell r="P97">
            <v>1247000</v>
          </cell>
        </row>
        <row r="98">
          <cell r="B98" t="str">
            <v>EN_A64000</v>
          </cell>
          <cell r="C98">
            <v>92</v>
          </cell>
          <cell r="D98">
            <v>1451</v>
          </cell>
          <cell r="E98" t="str">
            <v>PARKS AND RECREATION</v>
          </cell>
          <cell r="F98" t="str">
            <v>A64000</v>
          </cell>
          <cell r="G98" t="str">
            <v>PARKS AND RECREATION</v>
          </cell>
          <cell r="H98">
            <v>104988000</v>
          </cell>
          <cell r="I98">
            <v>262.10000000000002</v>
          </cell>
          <cell r="J98">
            <v>1</v>
          </cell>
          <cell r="K98">
            <v>96281000</v>
          </cell>
          <cell r="L98">
            <v>92</v>
          </cell>
          <cell r="M98">
            <v>105038000</v>
          </cell>
          <cell r="N98">
            <v>262.10000000000002</v>
          </cell>
          <cell r="O98">
            <v>1</v>
          </cell>
          <cell r="P98">
            <v>96281000</v>
          </cell>
        </row>
        <row r="99">
          <cell r="B99" t="str">
            <v>EN_A64300</v>
          </cell>
          <cell r="C99">
            <v>93</v>
          </cell>
          <cell r="D99">
            <v>1454</v>
          </cell>
          <cell r="E99" t="str">
            <v>PARKS RECREATION TRAILS AND OPEN SPACE LEVY</v>
          </cell>
          <cell r="F99" t="str">
            <v>A64300</v>
          </cell>
          <cell r="G99" t="str">
            <v>PARKS RECREATION TRAILS AND OPEN SPACE LEVY</v>
          </cell>
          <cell r="H99">
            <v>247251000</v>
          </cell>
          <cell r="I99">
            <v>0</v>
          </cell>
          <cell r="J99">
            <v>0</v>
          </cell>
          <cell r="K99">
            <v>245510000</v>
          </cell>
          <cell r="L99">
            <v>93</v>
          </cell>
          <cell r="M99">
            <v>247251000</v>
          </cell>
          <cell r="N99">
            <v>0</v>
          </cell>
          <cell r="O99">
            <v>0</v>
          </cell>
          <cell r="P99">
            <v>245510000</v>
          </cell>
        </row>
        <row r="100">
          <cell r="B100" t="str">
            <v>EN_A84600</v>
          </cell>
          <cell r="C100">
            <v>94</v>
          </cell>
          <cell r="D100">
            <v>1471</v>
          </cell>
          <cell r="E100" t="str">
            <v>HISTORICAL PRESERVATION AND HISTORICAL PROGRAMS</v>
          </cell>
          <cell r="F100" t="str">
            <v>A84600</v>
          </cell>
          <cell r="G100" t="str">
            <v>HISTORIC PRESERVATION PROGRAM</v>
          </cell>
          <cell r="H100">
            <v>1154000</v>
          </cell>
          <cell r="I100">
            <v>4</v>
          </cell>
          <cell r="J100">
            <v>0</v>
          </cell>
          <cell r="K100">
            <v>940000</v>
          </cell>
          <cell r="L100">
            <v>94</v>
          </cell>
          <cell r="M100">
            <v>1154000</v>
          </cell>
          <cell r="N100">
            <v>4</v>
          </cell>
          <cell r="O100">
            <v>0</v>
          </cell>
          <cell r="P100">
            <v>940000</v>
          </cell>
        </row>
        <row r="101">
          <cell r="B101" t="str">
            <v>EN_A93700</v>
          </cell>
          <cell r="C101">
            <v>95</v>
          </cell>
          <cell r="D101">
            <v>1480</v>
          </cell>
          <cell r="E101" t="str">
            <v>BEST STARTS FOR KIDS</v>
          </cell>
          <cell r="F101" t="str">
            <v>A93700</v>
          </cell>
          <cell r="G101" t="str">
            <v>BEST STARTS FOR KIDS</v>
          </cell>
          <cell r="H101">
            <v>91827000</v>
          </cell>
          <cell r="I101">
            <v>29.8</v>
          </cell>
          <cell r="J101">
            <v>0</v>
          </cell>
          <cell r="K101">
            <v>76533000</v>
          </cell>
          <cell r="L101">
            <v>95</v>
          </cell>
          <cell r="M101">
            <v>91827000</v>
          </cell>
          <cell r="N101">
            <v>29.8</v>
          </cell>
          <cell r="O101">
            <v>0</v>
          </cell>
          <cell r="P101">
            <v>76533000</v>
          </cell>
        </row>
        <row r="102">
          <cell r="B102" t="str">
            <v>EN_A93800</v>
          </cell>
          <cell r="C102">
            <v>96</v>
          </cell>
          <cell r="D102">
            <v>1490</v>
          </cell>
          <cell r="E102" t="str">
            <v>KING COUNTY PUGET SOUND TAXPAYER ACCOUNTABILITY ACCOUNT</v>
          </cell>
          <cell r="F102" t="str">
            <v>A93800</v>
          </cell>
          <cell r="G102" t="str">
            <v>KING COUNTY PUGET SOUND TAXPAYER ACCOUNTABILITY ACCOUNT</v>
          </cell>
          <cell r="H102">
            <v>28423000</v>
          </cell>
          <cell r="I102">
            <v>7</v>
          </cell>
          <cell r="J102">
            <v>0</v>
          </cell>
          <cell r="K102">
            <v>28450000</v>
          </cell>
          <cell r="L102">
            <v>96</v>
          </cell>
          <cell r="M102">
            <v>28423000</v>
          </cell>
          <cell r="N102">
            <v>7</v>
          </cell>
          <cell r="O102">
            <v>0</v>
          </cell>
          <cell r="P102">
            <v>28450000</v>
          </cell>
        </row>
        <row r="103">
          <cell r="B103" t="str">
            <v>EN_A15100</v>
          </cell>
          <cell r="C103">
            <v>97</v>
          </cell>
          <cell r="D103">
            <v>1511</v>
          </cell>
          <cell r="E103" t="str">
            <v>PUGET SOUND EMERGENCY RADIO NETWORK LEVY</v>
          </cell>
          <cell r="F103" t="str">
            <v>A15100</v>
          </cell>
          <cell r="G103" t="str">
            <v>PUGET SOUND EMERGENCY RADIO NETWORK LEVY</v>
          </cell>
          <cell r="H103">
            <v>66978000</v>
          </cell>
          <cell r="I103">
            <v>4</v>
          </cell>
          <cell r="J103">
            <v>0</v>
          </cell>
          <cell r="K103">
            <v>68671000</v>
          </cell>
          <cell r="L103">
            <v>97</v>
          </cell>
          <cell r="M103">
            <v>66978000</v>
          </cell>
          <cell r="N103">
            <v>12</v>
          </cell>
          <cell r="O103">
            <v>0</v>
          </cell>
          <cell r="P103">
            <v>68671000</v>
          </cell>
        </row>
        <row r="104">
          <cell r="B104" t="str">
            <v>EN_A56100</v>
          </cell>
          <cell r="C104">
            <v>98</v>
          </cell>
          <cell r="D104">
            <v>1561</v>
          </cell>
          <cell r="E104" t="str">
            <v>FLOOD CONTROL OPERATING CONTRACT</v>
          </cell>
          <cell r="F104" t="str">
            <v>A56100</v>
          </cell>
          <cell r="G104" t="str">
            <v>KING COUNTY FLOOD CONTROL CONTRACT</v>
          </cell>
          <cell r="H104">
            <v>139290000</v>
          </cell>
          <cell r="I104">
            <v>70</v>
          </cell>
          <cell r="J104">
            <v>0</v>
          </cell>
          <cell r="K104">
            <v>140075000</v>
          </cell>
          <cell r="L104">
            <v>98</v>
          </cell>
          <cell r="M104">
            <v>138951000</v>
          </cell>
          <cell r="N104">
            <v>69</v>
          </cell>
          <cell r="O104">
            <v>0</v>
          </cell>
          <cell r="P104">
            <v>140075000</v>
          </cell>
        </row>
        <row r="105">
          <cell r="B105" t="str">
            <v>EN_A38200</v>
          </cell>
          <cell r="C105">
            <v>99</v>
          </cell>
          <cell r="D105">
            <v>1600</v>
          </cell>
          <cell r="E105" t="str">
            <v>DEPARTMENT OF NATURAL RESOURCES AND PARKS ADMINISTRATION</v>
          </cell>
          <cell r="F105" t="str">
            <v>A38200</v>
          </cell>
          <cell r="G105" t="str">
            <v>DEPARTMENT OF NATURAL RESOURCES AND PARKS ADMINISTRATION</v>
          </cell>
          <cell r="H105">
            <v>16111000</v>
          </cell>
          <cell r="I105">
            <v>26</v>
          </cell>
          <cell r="J105">
            <v>0</v>
          </cell>
          <cell r="K105">
            <v>16111000</v>
          </cell>
          <cell r="L105">
            <v>99</v>
          </cell>
          <cell r="M105">
            <v>16111000</v>
          </cell>
          <cell r="N105">
            <v>26</v>
          </cell>
          <cell r="O105">
            <v>0</v>
          </cell>
          <cell r="P105">
            <v>16111000</v>
          </cell>
        </row>
        <row r="106">
          <cell r="B106" t="str">
            <v>EN_A80000</v>
          </cell>
          <cell r="C106">
            <v>100</v>
          </cell>
          <cell r="D106">
            <v>1800</v>
          </cell>
          <cell r="E106" t="str">
            <v>PUBLIC HEALTH</v>
          </cell>
          <cell r="F106" t="str">
            <v>A80000</v>
          </cell>
          <cell r="G106" t="str">
            <v>PUBLIC HEALTH</v>
          </cell>
          <cell r="H106">
            <v>455801000</v>
          </cell>
          <cell r="I106">
            <v>845.6</v>
          </cell>
          <cell r="J106">
            <v>1.5</v>
          </cell>
          <cell r="K106">
            <v>454174000</v>
          </cell>
          <cell r="L106">
            <v>100</v>
          </cell>
          <cell r="M106">
            <v>466501000</v>
          </cell>
          <cell r="N106">
            <v>845.6</v>
          </cell>
          <cell r="O106">
            <v>1.5</v>
          </cell>
          <cell r="P106">
            <v>454174000</v>
          </cell>
        </row>
        <row r="107">
          <cell r="B107" t="str">
            <v>EN_A76000</v>
          </cell>
          <cell r="C107">
            <v>101</v>
          </cell>
          <cell r="D107">
            <v>1820</v>
          </cell>
          <cell r="E107" t="str">
            <v>INTERCOUNTY RIVER IMPROVEMENT</v>
          </cell>
          <cell r="F107" t="str">
            <v>A76000</v>
          </cell>
          <cell r="G107" t="str">
            <v>INTERCOUNTY RIVER IMPROVEMENT</v>
          </cell>
          <cell r="H107">
            <v>100000</v>
          </cell>
          <cell r="I107">
            <v>0</v>
          </cell>
          <cell r="J107">
            <v>0</v>
          </cell>
          <cell r="K107">
            <v>1000</v>
          </cell>
          <cell r="L107">
            <v>101</v>
          </cell>
          <cell r="M107">
            <v>100000</v>
          </cell>
          <cell r="N107">
            <v>0</v>
          </cell>
          <cell r="O107">
            <v>0</v>
          </cell>
          <cell r="P107">
            <v>1000</v>
          </cell>
        </row>
        <row r="108">
          <cell r="B108" t="str">
            <v>EN_A85000</v>
          </cell>
          <cell r="C108">
            <v>102</v>
          </cell>
          <cell r="D108">
            <v>1850</v>
          </cell>
          <cell r="E108" t="str">
            <v xml:space="preserve">ENVIRONMENTAL HEALTH </v>
          </cell>
          <cell r="F108" t="str">
            <v>A85000</v>
          </cell>
          <cell r="G108" t="str">
            <v>ENVIRONMENTAL HEALTH</v>
          </cell>
          <cell r="H108">
            <v>63178000</v>
          </cell>
          <cell r="I108">
            <v>156.30000000000001</v>
          </cell>
          <cell r="J108">
            <v>4</v>
          </cell>
          <cell r="K108">
            <v>58191000</v>
          </cell>
          <cell r="L108">
            <v>102</v>
          </cell>
          <cell r="M108">
            <v>63178000</v>
          </cell>
          <cell r="N108">
            <v>156.30000000000001</v>
          </cell>
          <cell r="O108">
            <v>4</v>
          </cell>
          <cell r="P108">
            <v>58191000</v>
          </cell>
        </row>
        <row r="109">
          <cell r="B109" t="str">
            <v>EN_A89000</v>
          </cell>
          <cell r="C109">
            <v>103</v>
          </cell>
          <cell r="D109">
            <v>1890</v>
          </cell>
          <cell r="E109" t="str">
            <v>PUBLIC HEALTH ADMINISTRATION</v>
          </cell>
          <cell r="F109" t="str">
            <v>A89000</v>
          </cell>
          <cell r="G109" t="str">
            <v>PUBLIC HEALTH ADMINISTRATION</v>
          </cell>
          <cell r="H109">
            <v>31865000</v>
          </cell>
          <cell r="I109">
            <v>75</v>
          </cell>
          <cell r="J109">
            <v>0</v>
          </cell>
          <cell r="K109">
            <v>31865000</v>
          </cell>
          <cell r="L109">
            <v>103</v>
          </cell>
          <cell r="M109">
            <v>31865000</v>
          </cell>
          <cell r="N109">
            <v>75</v>
          </cell>
          <cell r="O109">
            <v>0</v>
          </cell>
          <cell r="P109">
            <v>31865000</v>
          </cell>
        </row>
        <row r="110">
          <cell r="B110" t="str">
            <v>EN_A21400</v>
          </cell>
          <cell r="C110">
            <v>104</v>
          </cell>
          <cell r="D110">
            <v>2140</v>
          </cell>
          <cell r="E110" t="str">
            <v>GRANTS TIER 1</v>
          </cell>
          <cell r="F110" t="str">
            <v>A21400</v>
          </cell>
          <cell r="G110" t="str">
            <v>GRANTS</v>
          </cell>
          <cell r="H110">
            <v>42195000</v>
          </cell>
          <cell r="I110">
            <v>44.2</v>
          </cell>
          <cell r="J110">
            <v>1</v>
          </cell>
          <cell r="K110">
            <v>42195000</v>
          </cell>
          <cell r="L110">
            <v>104</v>
          </cell>
          <cell r="M110">
            <v>42195000</v>
          </cell>
          <cell r="N110">
            <v>44.2</v>
          </cell>
          <cell r="O110">
            <v>1</v>
          </cell>
          <cell r="P110">
            <v>42195000</v>
          </cell>
        </row>
        <row r="111">
          <cell r="B111" t="str">
            <v>EN_A93600</v>
          </cell>
          <cell r="C111">
            <v>105</v>
          </cell>
          <cell r="D111">
            <v>2240</v>
          </cell>
          <cell r="E111" t="str">
            <v>EMPLOYMENT AND EDUCATION</v>
          </cell>
          <cell r="F111" t="str">
            <v>A93600</v>
          </cell>
          <cell r="G111" t="str">
            <v>EMPLOYMENT AND EDUCATION RESOURCES</v>
          </cell>
          <cell r="H111">
            <v>35835000</v>
          </cell>
          <cell r="I111">
            <v>36.6</v>
          </cell>
          <cell r="J111">
            <v>0</v>
          </cell>
          <cell r="K111">
            <v>35760000</v>
          </cell>
          <cell r="L111">
            <v>105</v>
          </cell>
          <cell r="M111">
            <v>35835000</v>
          </cell>
          <cell r="N111">
            <v>36.6</v>
          </cell>
          <cell r="O111">
            <v>0</v>
          </cell>
          <cell r="P111">
            <v>35760000</v>
          </cell>
        </row>
        <row r="112">
          <cell r="B112" t="str">
            <v>EN_A35000</v>
          </cell>
          <cell r="C112">
            <v>106</v>
          </cell>
          <cell r="D112">
            <v>2460</v>
          </cell>
          <cell r="E112" t="str">
            <v>HOUSING AND COMMUNITY DEVELOPMENT</v>
          </cell>
          <cell r="F112" t="str">
            <v>A35000</v>
          </cell>
          <cell r="G112" t="str">
            <v>HOUSING AND COMMUNITY DEVELOPMENT</v>
          </cell>
          <cell r="H112">
            <v>697949000</v>
          </cell>
          <cell r="I112">
            <v>61.2</v>
          </cell>
          <cell r="J112">
            <v>0</v>
          </cell>
          <cell r="K112">
            <v>822712000</v>
          </cell>
          <cell r="L112">
            <v>106</v>
          </cell>
          <cell r="M112">
            <v>643449000</v>
          </cell>
          <cell r="N112">
            <v>61.2</v>
          </cell>
          <cell r="O112">
            <v>0</v>
          </cell>
          <cell r="P112">
            <v>822712000</v>
          </cell>
        </row>
        <row r="113">
          <cell r="B113" t="str">
            <v>EN_A72000</v>
          </cell>
          <cell r="C113">
            <v>107</v>
          </cell>
          <cell r="D113">
            <v>4040</v>
          </cell>
          <cell r="E113" t="str">
            <v>SOLID WASTE OPERATING</v>
          </cell>
          <cell r="F113" t="str">
            <v>A72000</v>
          </cell>
          <cell r="G113" t="str">
            <v xml:space="preserve">SOLID WASTE </v>
          </cell>
          <cell r="H113">
            <v>311032000</v>
          </cell>
          <cell r="I113">
            <v>433.4</v>
          </cell>
          <cell r="J113">
            <v>13.5</v>
          </cell>
          <cell r="K113">
            <v>301972000</v>
          </cell>
          <cell r="L113">
            <v>107</v>
          </cell>
          <cell r="M113">
            <v>311682000</v>
          </cell>
          <cell r="N113">
            <v>433.4</v>
          </cell>
          <cell r="O113">
            <v>13.5</v>
          </cell>
          <cell r="P113">
            <v>301972000</v>
          </cell>
        </row>
        <row r="114">
          <cell r="B114" t="str">
            <v>EN_A71000</v>
          </cell>
          <cell r="C114">
            <v>108</v>
          </cell>
          <cell r="D114">
            <v>4290</v>
          </cell>
          <cell r="E114" t="str">
            <v>AIRPORT</v>
          </cell>
          <cell r="F114" t="str">
            <v>A71000</v>
          </cell>
          <cell r="G114" t="str">
            <v>AIRPORT</v>
          </cell>
          <cell r="H114">
            <v>58582000</v>
          </cell>
          <cell r="I114">
            <v>69</v>
          </cell>
          <cell r="J114">
            <v>0</v>
          </cell>
          <cell r="K114">
            <v>77846000</v>
          </cell>
          <cell r="L114">
            <v>108</v>
          </cell>
          <cell r="M114">
            <v>58582000</v>
          </cell>
          <cell r="N114">
            <v>69</v>
          </cell>
          <cell r="O114">
            <v>0</v>
          </cell>
          <cell r="P114">
            <v>77846000</v>
          </cell>
        </row>
        <row r="115">
          <cell r="B115" t="str">
            <v>EN_A71600</v>
          </cell>
          <cell r="C115">
            <v>109</v>
          </cell>
          <cell r="D115">
            <v>4290</v>
          </cell>
          <cell r="E115" t="str">
            <v>AIRPORT</v>
          </cell>
          <cell r="F115" t="str">
            <v>A71600</v>
          </cell>
          <cell r="G115" t="str">
            <v>AIRPORT CONSTRUCTION TRANSFER</v>
          </cell>
          <cell r="H115">
            <v>23333000</v>
          </cell>
          <cell r="I115">
            <v>0</v>
          </cell>
          <cell r="J115">
            <v>0</v>
          </cell>
          <cell r="K115">
            <v>0</v>
          </cell>
          <cell r="L115">
            <v>109</v>
          </cell>
          <cell r="M115">
            <v>23333000</v>
          </cell>
          <cell r="N115">
            <v>0</v>
          </cell>
          <cell r="O115">
            <v>0</v>
          </cell>
          <cell r="P115">
            <v>0</v>
          </cell>
        </row>
        <row r="116">
          <cell r="B116" t="str">
            <v>EN_A21300</v>
          </cell>
          <cell r="C116">
            <v>110</v>
          </cell>
          <cell r="D116">
            <v>4501</v>
          </cell>
          <cell r="E116" t="str">
            <v>RADIO COMMUNICATIONS SERVICES OPERATING</v>
          </cell>
          <cell r="F116" t="str">
            <v>A21300</v>
          </cell>
          <cell r="G116" t="str">
            <v>RADIO COMMUNICATION SERVICES</v>
          </cell>
          <cell r="H116">
            <v>9718000</v>
          </cell>
          <cell r="I116">
            <v>14</v>
          </cell>
          <cell r="J116">
            <v>0</v>
          </cell>
          <cell r="K116">
            <v>10799000</v>
          </cell>
          <cell r="L116">
            <v>110</v>
          </cell>
          <cell r="M116">
            <v>9718000</v>
          </cell>
          <cell r="N116">
            <v>14</v>
          </cell>
          <cell r="O116">
            <v>0</v>
          </cell>
          <cell r="P116">
            <v>10799000</v>
          </cell>
        </row>
        <row r="117">
          <cell r="B117" t="str">
            <v>EN_A49000</v>
          </cell>
          <cell r="C117">
            <v>111</v>
          </cell>
          <cell r="D117">
            <v>4531</v>
          </cell>
          <cell r="E117" t="str">
            <v>INSTITUTIONAL NETWORK OPERATING</v>
          </cell>
          <cell r="F117" t="str">
            <v>A49000</v>
          </cell>
          <cell r="G117" t="str">
            <v>I-NET OPERATIONS</v>
          </cell>
          <cell r="H117">
            <v>6027000</v>
          </cell>
          <cell r="I117">
            <v>3</v>
          </cell>
          <cell r="J117">
            <v>0</v>
          </cell>
          <cell r="K117">
            <v>7087000</v>
          </cell>
          <cell r="L117">
            <v>111</v>
          </cell>
          <cell r="M117">
            <v>6027000</v>
          </cell>
          <cell r="N117">
            <v>3</v>
          </cell>
          <cell r="O117">
            <v>0</v>
          </cell>
          <cell r="P117">
            <v>7087000</v>
          </cell>
        </row>
        <row r="118">
          <cell r="B118" t="str">
            <v>EN_A46100</v>
          </cell>
          <cell r="C118">
            <v>112</v>
          </cell>
          <cell r="D118">
            <v>4610</v>
          </cell>
          <cell r="E118" t="str">
            <v>WATER QUALITY OPERATING</v>
          </cell>
          <cell r="F118" t="str">
            <v>A46100</v>
          </cell>
          <cell r="G118" t="str">
            <v>WASTEWATER TREATMENT</v>
          </cell>
          <cell r="H118">
            <v>345677000</v>
          </cell>
          <cell r="I118">
            <v>657</v>
          </cell>
          <cell r="J118">
            <v>5</v>
          </cell>
          <cell r="K118">
            <v>1119266000</v>
          </cell>
          <cell r="L118">
            <v>112</v>
          </cell>
          <cell r="M118">
            <v>345677000</v>
          </cell>
          <cell r="N118">
            <v>657</v>
          </cell>
          <cell r="O118">
            <v>5</v>
          </cell>
          <cell r="P118">
            <v>1119266000</v>
          </cell>
        </row>
        <row r="119">
          <cell r="B119" t="str">
            <v>EN_A46410</v>
          </cell>
          <cell r="C119">
            <v>113</v>
          </cell>
          <cell r="D119">
            <v>4640</v>
          </cell>
          <cell r="E119" t="str">
            <v>PUBLIC TRANSPORTATION OPERATING</v>
          </cell>
          <cell r="F119" t="str">
            <v>A46410</v>
          </cell>
          <cell r="G119" t="str">
            <v>TRANSIT</v>
          </cell>
          <cell r="H119">
            <v>2021408000</v>
          </cell>
          <cell r="I119">
            <v>5125.8</v>
          </cell>
          <cell r="J119">
            <v>42.166666666666664</v>
          </cell>
          <cell r="K119">
            <v>1867362000</v>
          </cell>
          <cell r="L119">
            <v>113</v>
          </cell>
          <cell r="M119">
            <v>2023898000</v>
          </cell>
          <cell r="N119">
            <v>5125.8</v>
          </cell>
          <cell r="O119">
            <v>42.166666666666664</v>
          </cell>
          <cell r="P119">
            <v>1867362000</v>
          </cell>
        </row>
        <row r="120">
          <cell r="B120" t="str">
            <v>EN_A75700</v>
          </cell>
          <cell r="C120"/>
          <cell r="D120">
            <v>4643</v>
          </cell>
          <cell r="E120" t="str">
            <v>TRANSIT REVENUE STABILIZATION</v>
          </cell>
          <cell r="F120" t="str">
            <v>A75700</v>
          </cell>
          <cell r="G120" t="str">
            <v>TRANSIT REVENUE STABILIZATION</v>
          </cell>
          <cell r="H120">
            <v>0</v>
          </cell>
          <cell r="I120">
            <v>0</v>
          </cell>
          <cell r="J120">
            <v>0</v>
          </cell>
          <cell r="K120">
            <v>3202000</v>
          </cell>
          <cell r="L120"/>
          <cell r="M120">
            <v>0</v>
          </cell>
          <cell r="N120">
            <v>0</v>
          </cell>
          <cell r="O120">
            <v>0</v>
          </cell>
          <cell r="P120">
            <v>3202000</v>
          </cell>
        </row>
        <row r="121">
          <cell r="B121" t="str">
            <v>EN_A66600</v>
          </cell>
          <cell r="C121">
            <v>114</v>
          </cell>
          <cell r="D121">
            <v>5420</v>
          </cell>
          <cell r="E121" t="str">
            <v>SELF INSURANCE RESERVE</v>
          </cell>
          <cell r="F121" t="str">
            <v>A66600</v>
          </cell>
          <cell r="G121" t="str">
            <v>SAFETY AND CLAIMS MANAGEMENT</v>
          </cell>
          <cell r="H121">
            <v>75134000</v>
          </cell>
          <cell r="I121">
            <v>46</v>
          </cell>
          <cell r="J121">
            <v>0</v>
          </cell>
          <cell r="K121">
            <v>61359000</v>
          </cell>
          <cell r="L121">
            <v>114</v>
          </cell>
          <cell r="M121">
            <v>75134000</v>
          </cell>
          <cell r="N121">
            <v>46</v>
          </cell>
          <cell r="O121">
            <v>0</v>
          </cell>
          <cell r="P121">
            <v>61359000</v>
          </cell>
        </row>
        <row r="122">
          <cell r="B122" t="str">
            <v>EN_A13800</v>
          </cell>
          <cell r="C122">
            <v>115</v>
          </cell>
          <cell r="D122">
            <v>5450</v>
          </cell>
          <cell r="E122" t="str">
            <v>FINANCIAL MANAGEMENT SERVICES</v>
          </cell>
          <cell r="F122" t="str">
            <v>A13800</v>
          </cell>
          <cell r="G122" t="str">
            <v>FINANCE AND BUSINESS OPERATIONS</v>
          </cell>
          <cell r="H122">
            <v>58088000</v>
          </cell>
          <cell r="I122">
            <v>153.5</v>
          </cell>
          <cell r="J122">
            <v>2</v>
          </cell>
          <cell r="K122">
            <v>56364000</v>
          </cell>
          <cell r="L122">
            <v>115</v>
          </cell>
          <cell r="M122">
            <v>58588000</v>
          </cell>
          <cell r="N122">
            <v>153.5</v>
          </cell>
          <cell r="O122">
            <v>2</v>
          </cell>
          <cell r="P122">
            <v>56364000</v>
          </cell>
        </row>
        <row r="123">
          <cell r="B123" t="str">
            <v>EN_A01100</v>
          </cell>
          <cell r="C123">
            <v>116</v>
          </cell>
          <cell r="D123">
            <v>5481</v>
          </cell>
          <cell r="E123" t="str">
            <v>GEOGRAPHIC INFORMATION SYSTEMS</v>
          </cell>
          <cell r="F123" t="str">
            <v>A01100</v>
          </cell>
          <cell r="G123" t="str">
            <v>GEOGRAPHIC INFORMATION SYSTEMS</v>
          </cell>
          <cell r="H123">
            <v>15026000</v>
          </cell>
          <cell r="I123">
            <v>20</v>
          </cell>
          <cell r="J123">
            <v>0</v>
          </cell>
          <cell r="K123">
            <v>14791000</v>
          </cell>
          <cell r="L123">
            <v>116</v>
          </cell>
          <cell r="M123">
            <v>15026000</v>
          </cell>
          <cell r="N123">
            <v>20</v>
          </cell>
          <cell r="O123">
            <v>0</v>
          </cell>
          <cell r="P123">
            <v>14791000</v>
          </cell>
        </row>
        <row r="124">
          <cell r="B124" t="str">
            <v>EN_A30000</v>
          </cell>
          <cell r="C124">
            <v>117</v>
          </cell>
          <cell r="D124">
            <v>5490</v>
          </cell>
          <cell r="E124" t="str">
            <v>BUSINESS RESOURCE CENTER</v>
          </cell>
          <cell r="F124" t="str">
            <v>A30000</v>
          </cell>
          <cell r="G124" t="str">
            <v>BUSINESS RESOURCE CENTER</v>
          </cell>
          <cell r="H124">
            <v>44937000</v>
          </cell>
          <cell r="I124">
            <v>61</v>
          </cell>
          <cell r="J124">
            <v>0</v>
          </cell>
          <cell r="K124">
            <v>44649000</v>
          </cell>
          <cell r="L124">
            <v>117</v>
          </cell>
          <cell r="M124">
            <v>44937000</v>
          </cell>
          <cell r="N124">
            <v>61</v>
          </cell>
          <cell r="O124">
            <v>0</v>
          </cell>
          <cell r="P124">
            <v>44649000</v>
          </cell>
        </row>
        <row r="125">
          <cell r="B125" t="str">
            <v>EN_A42900</v>
          </cell>
          <cell r="C125">
            <v>118</v>
          </cell>
          <cell r="D125">
            <v>5500</v>
          </cell>
          <cell r="E125" t="str">
            <v>EMPLOYEE BENEFITS PROGRAM</v>
          </cell>
          <cell r="F125" t="str">
            <v>A42900</v>
          </cell>
          <cell r="G125" t="str">
            <v>EMPLOYEE BENEFITS</v>
          </cell>
          <cell r="H125">
            <v>662139000</v>
          </cell>
          <cell r="I125">
            <v>15</v>
          </cell>
          <cell r="J125">
            <v>0</v>
          </cell>
          <cell r="K125">
            <v>576089000</v>
          </cell>
          <cell r="L125">
            <v>118</v>
          </cell>
          <cell r="M125">
            <v>662139000</v>
          </cell>
          <cell r="N125">
            <v>15</v>
          </cell>
          <cell r="O125">
            <v>0</v>
          </cell>
          <cell r="P125">
            <v>576089000</v>
          </cell>
        </row>
        <row r="126">
          <cell r="B126" t="str">
            <v>EN_A60100</v>
          </cell>
          <cell r="C126">
            <v>119</v>
          </cell>
          <cell r="D126">
            <v>5511</v>
          </cell>
          <cell r="E126" t="str">
            <v>FACILITIES MANAGEMENT</v>
          </cell>
          <cell r="F126" t="str">
            <v>A60100</v>
          </cell>
          <cell r="G126" t="str">
            <v>FACILITIES MANAGEMENT INTERNAL SERVICE</v>
          </cell>
          <cell r="H126">
            <v>128994000</v>
          </cell>
          <cell r="I126">
            <v>320.10000000000002</v>
          </cell>
          <cell r="J126">
            <v>2</v>
          </cell>
          <cell r="K126">
            <v>127865000</v>
          </cell>
          <cell r="L126">
            <v>119</v>
          </cell>
          <cell r="M126">
            <v>130254000</v>
          </cell>
          <cell r="N126">
            <v>325.10000000000002</v>
          </cell>
          <cell r="O126">
            <v>2</v>
          </cell>
          <cell r="P126">
            <v>127865000</v>
          </cell>
        </row>
        <row r="127">
          <cell r="B127" t="str">
            <v>EN_A15400</v>
          </cell>
          <cell r="C127">
            <v>120</v>
          </cell>
          <cell r="D127">
            <v>5520</v>
          </cell>
          <cell r="E127" t="str">
            <v>RISK MANAGEMENT</v>
          </cell>
          <cell r="F127" t="str">
            <v>A15400</v>
          </cell>
          <cell r="G127" t="str">
            <v>OFFICE OF RISK MANAGEMENT SERVICES</v>
          </cell>
          <cell r="H127">
            <v>96403000</v>
          </cell>
          <cell r="I127">
            <v>26.5</v>
          </cell>
          <cell r="J127">
            <v>0</v>
          </cell>
          <cell r="K127">
            <v>83512000</v>
          </cell>
          <cell r="L127">
            <v>120</v>
          </cell>
          <cell r="M127">
            <v>96403000</v>
          </cell>
          <cell r="N127">
            <v>26.5</v>
          </cell>
          <cell r="O127">
            <v>0</v>
          </cell>
          <cell r="P127">
            <v>83512000</v>
          </cell>
        </row>
        <row r="128">
          <cell r="B128" t="str">
            <v>EN_A43200</v>
          </cell>
          <cell r="C128">
            <v>121</v>
          </cell>
          <cell r="D128">
            <v>5531</v>
          </cell>
          <cell r="E128" t="str">
            <v>DEPARTMENT OF INFORMATION TECHNOLOGY OPERATING</v>
          </cell>
          <cell r="F128" t="str">
            <v>A43200</v>
          </cell>
          <cell r="G128" t="str">
            <v>KING COUNTY INFORMATION TECHNOLOGY SERVICES</v>
          </cell>
          <cell r="H128">
            <v>209450000</v>
          </cell>
          <cell r="I128">
            <v>367</v>
          </cell>
          <cell r="J128">
            <v>0</v>
          </cell>
          <cell r="K128">
            <v>217335000</v>
          </cell>
          <cell r="L128">
            <v>121</v>
          </cell>
          <cell r="M128">
            <v>209450000</v>
          </cell>
          <cell r="N128">
            <v>382</v>
          </cell>
          <cell r="O128">
            <v>0</v>
          </cell>
          <cell r="P128">
            <v>217335000</v>
          </cell>
        </row>
        <row r="129">
          <cell r="B129" t="str">
            <v>EN_A75000</v>
          </cell>
          <cell r="C129">
            <v>122</v>
          </cell>
          <cell r="D129">
            <v>5570</v>
          </cell>
          <cell r="E129" t="str">
            <v>FLEET SERVICE EQUIPMENT AND REVOLVING</v>
          </cell>
          <cell r="F129" t="str">
            <v>A75000</v>
          </cell>
          <cell r="G129" t="str">
            <v>FLEET MANAGEMENT EQUIPMENT</v>
          </cell>
          <cell r="H129">
            <v>82769000</v>
          </cell>
          <cell r="I129">
            <v>74</v>
          </cell>
          <cell r="J129">
            <v>0</v>
          </cell>
          <cell r="K129">
            <v>71445000</v>
          </cell>
          <cell r="L129">
            <v>122</v>
          </cell>
          <cell r="M129">
            <v>82769000</v>
          </cell>
          <cell r="N129">
            <v>74</v>
          </cell>
          <cell r="O129">
            <v>0</v>
          </cell>
          <cell r="P129">
            <v>71445000</v>
          </cell>
        </row>
        <row r="130">
          <cell r="B130" t="str">
            <v>EN_A46500</v>
          </cell>
          <cell r="C130">
            <v>123</v>
          </cell>
          <cell r="D130">
            <v>8400</v>
          </cell>
          <cell r="E130" t="str">
            <v>LIMITED GENERAL OBLIGATION BOND REDEMPTION</v>
          </cell>
          <cell r="F130" t="str">
            <v>A46500</v>
          </cell>
          <cell r="G130" t="str">
            <v>LIMITED GENERAL OBLIGATION BOND REDEMPTION</v>
          </cell>
          <cell r="H130">
            <v>288646000</v>
          </cell>
          <cell r="I130">
            <v>0</v>
          </cell>
          <cell r="J130">
            <v>0</v>
          </cell>
          <cell r="K130">
            <v>286046000</v>
          </cell>
          <cell r="L130">
            <v>123</v>
          </cell>
          <cell r="M130">
            <v>288646000</v>
          </cell>
          <cell r="N130">
            <v>0</v>
          </cell>
          <cell r="O130">
            <v>0</v>
          </cell>
          <cell r="P130">
            <v>286046000</v>
          </cell>
        </row>
        <row r="131">
          <cell r="B131" t="str">
            <v>EN_A48700</v>
          </cell>
          <cell r="C131">
            <v>124</v>
          </cell>
          <cell r="D131">
            <v>8407</v>
          </cell>
          <cell r="E131" t="str">
            <v>HUD SECTION 108 LOAN REPAYMENT</v>
          </cell>
          <cell r="F131" t="str">
            <v>A48700</v>
          </cell>
          <cell r="G131" t="str">
            <v>HUD SECTION 108 LOAN REPAYMENT</v>
          </cell>
          <cell r="H131">
            <v>1111000</v>
          </cell>
          <cell r="I131">
            <v>0</v>
          </cell>
          <cell r="J131">
            <v>0</v>
          </cell>
          <cell r="K131">
            <v>590000</v>
          </cell>
          <cell r="L131">
            <v>124</v>
          </cell>
          <cell r="M131">
            <v>1111000</v>
          </cell>
          <cell r="N131">
            <v>0</v>
          </cell>
          <cell r="O131">
            <v>0</v>
          </cell>
          <cell r="P131">
            <v>590000</v>
          </cell>
        </row>
        <row r="132">
          <cell r="B132" t="str">
            <v>EN_A84300</v>
          </cell>
          <cell r="C132">
            <v>125</v>
          </cell>
          <cell r="D132">
            <v>8430</v>
          </cell>
          <cell r="E132" t="str">
            <v>PUBLIC TRANSPORTATION OPERATING</v>
          </cell>
          <cell r="F132" t="str">
            <v>A84300</v>
          </cell>
          <cell r="G132" t="str">
            <v>TRANSIT DEBT SERVICE</v>
          </cell>
          <cell r="H132">
            <v>14794000</v>
          </cell>
          <cell r="I132">
            <v>0</v>
          </cell>
          <cell r="J132">
            <v>0</v>
          </cell>
          <cell r="K132">
            <v>1685000</v>
          </cell>
          <cell r="L132">
            <v>125</v>
          </cell>
          <cell r="M132">
            <v>14794000</v>
          </cell>
          <cell r="N132">
            <v>0</v>
          </cell>
          <cell r="O132">
            <v>0</v>
          </cell>
          <cell r="P132">
            <v>1685000</v>
          </cell>
        </row>
        <row r="133">
          <cell r="B133" t="str">
            <v>EN_A46600</v>
          </cell>
          <cell r="C133">
            <v>126</v>
          </cell>
          <cell r="D133">
            <v>8500</v>
          </cell>
          <cell r="E133" t="str">
            <v>UNLIMITED GENERAL OBLIGATION BOND REDEMPTION</v>
          </cell>
          <cell r="F133" t="str">
            <v>A46600</v>
          </cell>
          <cell r="G133" t="str">
            <v>UNLIMITED GENERAL OBLIGATION BOND REDEMPTION</v>
          </cell>
          <cell r="H133">
            <v>28435000</v>
          </cell>
          <cell r="I133">
            <v>0</v>
          </cell>
          <cell r="J133">
            <v>0</v>
          </cell>
          <cell r="K133">
            <v>27938000</v>
          </cell>
          <cell r="L133">
            <v>126</v>
          </cell>
          <cell r="M133">
            <v>28435000</v>
          </cell>
          <cell r="N133">
            <v>0</v>
          </cell>
          <cell r="O133">
            <v>0</v>
          </cell>
          <cell r="P133">
            <v>27938000</v>
          </cell>
        </row>
        <row r="134">
          <cell r="B134" t="str">
            <v>EN_A46300</v>
          </cell>
          <cell r="C134">
            <v>127</v>
          </cell>
          <cell r="D134">
            <v>8920</v>
          </cell>
          <cell r="E134" t="str">
            <v>WATER QUALITY REVENUE BOND</v>
          </cell>
          <cell r="F134" t="str">
            <v>A46300</v>
          </cell>
          <cell r="G134" t="str">
            <v>WASTEWATER TREATMENT DEBT SERVICE</v>
          </cell>
          <cell r="H134">
            <v>772413000</v>
          </cell>
          <cell r="I134">
            <v>0</v>
          </cell>
          <cell r="J134">
            <v>0</v>
          </cell>
          <cell r="K134">
            <v>0</v>
          </cell>
          <cell r="L134">
            <v>127</v>
          </cell>
          <cell r="M134">
            <v>772413000</v>
          </cell>
          <cell r="N134">
            <v>0</v>
          </cell>
          <cell r="O134">
            <v>0</v>
          </cell>
          <cell r="P13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26148733.199999999</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297940.21999999997</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7929435.9000000004</v>
          </cell>
        </row>
        <row r="16">
          <cell r="D16" t="str">
            <v>A14000</v>
          </cell>
          <cell r="E16" t="str">
            <v>14000 - OFFICE OF PERFORMANCE STRATEGY AND BUDGET</v>
          </cell>
          <cell r="F16">
            <v>26273732</v>
          </cell>
          <cell r="G16">
            <v>34878212</v>
          </cell>
          <cell r="H16">
            <v>18779134.030000001</v>
          </cell>
        </row>
        <row r="17">
          <cell r="D17" t="str">
            <v>A14100</v>
          </cell>
          <cell r="E17" t="str">
            <v>14100 - OFFICE OF EQUITY AND SOCIAL JUSTICE</v>
          </cell>
          <cell r="F17">
            <v>4073954</v>
          </cell>
          <cell r="G17">
            <v>7248954</v>
          </cell>
          <cell r="H17">
            <v>3495632.75</v>
          </cell>
        </row>
        <row r="18">
          <cell r="D18" t="str">
            <v>A15000</v>
          </cell>
          <cell r="E18" t="str">
            <v>15000 - FINANCE GF</v>
          </cell>
          <cell r="F18"/>
          <cell r="G18">
            <v>0</v>
          </cell>
          <cell r="H18">
            <v>36356.53</v>
          </cell>
        </row>
        <row r="19">
          <cell r="D19" t="str">
            <v>A20000</v>
          </cell>
          <cell r="E19" t="str">
            <v>20000 - SHERIFF</v>
          </cell>
          <cell r="F19">
            <v>398530502</v>
          </cell>
          <cell r="G19">
            <v>414759576</v>
          </cell>
          <cell r="H19">
            <v>304939225.35000002</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20703173.289999999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19166152.920000002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82896297.159999996</v>
          </cell>
        </row>
        <row r="31">
          <cell r="D31" t="str">
            <v>A53000</v>
          </cell>
          <cell r="E31" t="str">
            <v>53000 - DISTRICT COURT</v>
          </cell>
          <cell r="F31">
            <v>69880209</v>
          </cell>
          <cell r="G31">
            <v>72183323</v>
          </cell>
          <cell r="H31">
            <v>51665928.909999996</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37049621.490000002</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32483404.210000001</v>
          </cell>
        </row>
        <row r="39">
          <cell r="D39" t="str">
            <v>A67000</v>
          </cell>
          <cell r="E39" t="str">
            <v>67000 - ASSESSMENTS</v>
          </cell>
          <cell r="F39">
            <v>60192103</v>
          </cell>
          <cell r="G39">
            <v>60616201</v>
          </cell>
          <cell r="H39">
            <v>44712717.109999999</v>
          </cell>
        </row>
        <row r="40">
          <cell r="D40" t="str">
            <v>A69100</v>
          </cell>
          <cell r="E40" t="str">
            <v>69100 - GF TRANSFER TO DEBT SERVICE</v>
          </cell>
          <cell r="F40">
            <v>60019998</v>
          </cell>
          <cell r="G40">
            <v>60019998</v>
          </cell>
          <cell r="H40">
            <v>53767701.509999998</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7509111.3600000003</v>
          </cell>
        </row>
        <row r="48">
          <cell r="D48" t="str">
            <v>A82000</v>
          </cell>
          <cell r="E48" t="str">
            <v>82000 - JAIL HEALTH SERVICES</v>
          </cell>
          <cell r="F48">
            <v>79697773</v>
          </cell>
          <cell r="G48">
            <v>81472847</v>
          </cell>
          <cell r="H48">
            <v>61783207.880000003</v>
          </cell>
        </row>
        <row r="49">
          <cell r="D49" t="str">
            <v>A87000</v>
          </cell>
          <cell r="E49" t="str">
            <v>87000 - MEDICAL EXAMINER</v>
          </cell>
          <cell r="F49">
            <v>13878398</v>
          </cell>
          <cell r="G49">
            <v>14165594</v>
          </cell>
          <cell r="H49">
            <v>10479763.369999999</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147792528.86000001</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61675982.450000003</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431115016.48000002</v>
          </cell>
        </row>
        <row r="63">
          <cell r="D63" t="str">
            <v>A58300</v>
          </cell>
          <cell r="E63" t="str">
            <v>58300 - JUDICIAL ADMIN MIDD</v>
          </cell>
          <cell r="F63">
            <v>3502197</v>
          </cell>
          <cell r="G63">
            <v>3532595</v>
          </cell>
          <cell r="H63">
            <v>2568496.9700000002</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92109498.239999995</v>
          </cell>
        </row>
        <row r="69">
          <cell r="D69" t="str">
            <v>A11900</v>
          </cell>
          <cell r="E69" t="str">
            <v>11900 - VETERANS SENIORS &amp; HUMAN SVCS LEVY</v>
          </cell>
          <cell r="F69">
            <v>109610131</v>
          </cell>
          <cell r="G69">
            <v>112968981</v>
          </cell>
          <cell r="H69">
            <v>62709272.299999997</v>
          </cell>
        </row>
        <row r="70">
          <cell r="D70" t="str">
            <v>A30100</v>
          </cell>
          <cell r="E70" t="str">
            <v>30100 - ARTS AND CULTURAL DEVELOPMENT</v>
          </cell>
          <cell r="F70">
            <v>7752240</v>
          </cell>
          <cell r="G70">
            <v>29752240</v>
          </cell>
          <cell r="H70">
            <v>14335413.470000001</v>
          </cell>
        </row>
        <row r="71">
          <cell r="D71" t="str">
            <v>A83000</v>
          </cell>
          <cell r="E71" t="str">
            <v>83000 - EMERGENCY MEDICAL SVCS</v>
          </cell>
          <cell r="F71">
            <v>94713986</v>
          </cell>
          <cell r="G71">
            <v>191077423</v>
          </cell>
          <cell r="H71">
            <v>119014393.18000001</v>
          </cell>
        </row>
        <row r="72">
          <cell r="D72" t="str">
            <v>A74100</v>
          </cell>
          <cell r="E72" t="str">
            <v>74100 - WATER AND LAND RESOURCES</v>
          </cell>
          <cell r="F72">
            <v>74621879</v>
          </cell>
          <cell r="G72">
            <v>75430707</v>
          </cell>
          <cell r="H72">
            <v>51912368.969999999</v>
          </cell>
        </row>
        <row r="73">
          <cell r="D73" t="str">
            <v>A84500</v>
          </cell>
          <cell r="E73" t="str">
            <v>84500 - WATER AND LAND RESOURCES SWM</v>
          </cell>
          <cell r="F73">
            <v>81764956.819999993</v>
          </cell>
          <cell r="G73">
            <v>83888172.819999993</v>
          </cell>
          <cell r="H73">
            <v>54512436.289999999</v>
          </cell>
        </row>
        <row r="74">
          <cell r="D74" t="str">
            <v>A20800</v>
          </cell>
          <cell r="E74" t="str">
            <v>20800 - AUTO FINGERPRINT IDENT</v>
          </cell>
          <cell r="F74">
            <v>43745127</v>
          </cell>
          <cell r="G74">
            <v>50863161</v>
          </cell>
          <cell r="H74">
            <v>34794532.340000004</v>
          </cell>
        </row>
        <row r="75">
          <cell r="D75" t="str">
            <v>A86000</v>
          </cell>
          <cell r="E75" t="str">
            <v>86000 - LOCAL HAZARDOUS WASTE</v>
          </cell>
          <cell r="F75">
            <v>41743839</v>
          </cell>
          <cell r="G75">
            <v>41743839</v>
          </cell>
          <cell r="H75">
            <v>19520390.039999999</v>
          </cell>
        </row>
        <row r="76">
          <cell r="D76" t="str">
            <v>A35500</v>
          </cell>
          <cell r="E76" t="str">
            <v>35500 - YOUTH AND AMATEUR SPORTS FUND</v>
          </cell>
          <cell r="F76">
            <v>9357900</v>
          </cell>
          <cell r="G76">
            <v>20264170</v>
          </cell>
          <cell r="H76">
            <v>7272308.1100000003</v>
          </cell>
        </row>
        <row r="77">
          <cell r="D77" t="str">
            <v>A38400</v>
          </cell>
          <cell r="E77" t="str">
            <v>38400 - NOXIOUS WEED CONTROL PROGRAM</v>
          </cell>
          <cell r="F77">
            <v>9028580</v>
          </cell>
          <cell r="G77">
            <v>9028580</v>
          </cell>
          <cell r="H77">
            <v>5141226.8899999997</v>
          </cell>
        </row>
        <row r="78">
          <cell r="D78" t="str">
            <v>A32510</v>
          </cell>
          <cell r="E78" t="str">
            <v>32510 - PLANNING AND PERMITTING</v>
          </cell>
          <cell r="F78">
            <v>30590769</v>
          </cell>
          <cell r="G78">
            <v>30590769</v>
          </cell>
          <cell r="H78">
            <v>22378066.260000002</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5698148.6900000004</v>
          </cell>
        </row>
        <row r="82">
          <cell r="D82" t="str">
            <v>A60150</v>
          </cell>
          <cell r="E82" t="str">
            <v>60150 - FMD PARKING FACILITIES</v>
          </cell>
          <cell r="F82">
            <v>8871272</v>
          </cell>
          <cell r="G82">
            <v>8871272</v>
          </cell>
          <cell r="H82">
            <v>5890594.6900000004</v>
          </cell>
        </row>
        <row r="83">
          <cell r="D83" t="str">
            <v>A88800</v>
          </cell>
          <cell r="E83" t="str">
            <v>88800 - COMMUNITY SERVICES OPERATING</v>
          </cell>
          <cell r="F83">
            <v>12948149</v>
          </cell>
          <cell r="G83">
            <v>39325067</v>
          </cell>
          <cell r="H83">
            <v>10085956.289999999</v>
          </cell>
        </row>
        <row r="84">
          <cell r="D84" t="str">
            <v>A53400</v>
          </cell>
          <cell r="E84" t="str">
            <v>53400 - REGIONAL ANIMAL SERVICES</v>
          </cell>
          <cell r="F84">
            <v>15457987</v>
          </cell>
          <cell r="G84">
            <v>15457987</v>
          </cell>
          <cell r="H84">
            <v>10857302.720000001</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67759961.950000003</v>
          </cell>
        </row>
        <row r="87">
          <cell r="D87" t="str">
            <v>A64200</v>
          </cell>
          <cell r="E87" t="str">
            <v>64200 - PARKS OPEN SPACE AND TRAILS LEVY</v>
          </cell>
          <cell r="F87">
            <v>77274987</v>
          </cell>
          <cell r="G87">
            <v>79655787</v>
          </cell>
          <cell r="H87">
            <v>40885449.159999996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11715257.050000001</v>
          </cell>
        </row>
        <row r="93">
          <cell r="D93" t="str">
            <v>A80000</v>
          </cell>
          <cell r="E93" t="str">
            <v>80000 - PUBLIC HEALTH</v>
          </cell>
          <cell r="F93">
            <v>419006971</v>
          </cell>
          <cell r="G93">
            <v>487747219.63</v>
          </cell>
          <cell r="H93">
            <v>309779875.26999998</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42368180.350000001</v>
          </cell>
        </row>
        <row r="96">
          <cell r="D96" t="str">
            <v>A89000</v>
          </cell>
          <cell r="E96" t="str">
            <v>89000 - PUBLIC HEALTH ADMIN</v>
          </cell>
          <cell r="F96">
            <v>33120816</v>
          </cell>
          <cell r="G96">
            <v>33120816</v>
          </cell>
          <cell r="H96">
            <v>24601897.510000002</v>
          </cell>
        </row>
        <row r="97">
          <cell r="D97" t="str">
            <v>A20300</v>
          </cell>
          <cell r="E97" t="str">
            <v>20300 - SHERIFF GRANTS</v>
          </cell>
          <cell r="F97">
            <v>4602049</v>
          </cell>
          <cell r="G97">
            <v>4602049</v>
          </cell>
          <cell r="H97">
            <v>1223898.4099999999</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7142547.0700000003</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24180921.329999998</v>
          </cell>
        </row>
        <row r="104">
          <cell r="D104" t="str">
            <v>A35000</v>
          </cell>
          <cell r="E104" t="str">
            <v>35000 - FEDERAL HSG AND CMTY DEV</v>
          </cell>
          <cell r="F104">
            <v>347797501</v>
          </cell>
          <cell r="G104">
            <v>359045238</v>
          </cell>
          <cell r="H104">
            <v>163895737.86000001</v>
          </cell>
        </row>
        <row r="105">
          <cell r="D105" t="str">
            <v>A72000</v>
          </cell>
          <cell r="E105" t="str">
            <v>72000 - SOLID WASTE</v>
          </cell>
          <cell r="F105">
            <v>318685867</v>
          </cell>
          <cell r="G105">
            <v>317418281</v>
          </cell>
          <cell r="H105">
            <v>206012366.28999999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12971106.199999999</v>
          </cell>
        </row>
        <row r="111">
          <cell r="D111" t="str">
            <v>A15000</v>
          </cell>
          <cell r="E111" t="str">
            <v>15000 - FINANCE GF</v>
          </cell>
          <cell r="F111"/>
          <cell r="G111">
            <v>0</v>
          </cell>
          <cell r="H111">
            <v>0</v>
          </cell>
        </row>
        <row r="112">
          <cell r="D112" t="str">
            <v>A46100</v>
          </cell>
          <cell r="E112" t="str">
            <v>46100 - WASTEWATER TREATMENT</v>
          </cell>
          <cell r="F112">
            <v>335900014</v>
          </cell>
          <cell r="G112">
            <v>342181419</v>
          </cell>
          <cell r="H112">
            <v>239676062.22999999</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F114"/>
          <cell r="G114">
            <v>0</v>
          </cell>
          <cell r="H114">
            <v>0</v>
          </cell>
        </row>
        <row r="115">
          <cell r="D115" t="str">
            <v>A66600</v>
          </cell>
          <cell r="E115" t="str">
            <v>66600 - SAFETY AND CLAIMS MANAGEMNT</v>
          </cell>
          <cell r="F115">
            <v>77838148</v>
          </cell>
          <cell r="G115">
            <v>77838148</v>
          </cell>
          <cell r="H115">
            <v>47735985.799999997</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51295441.310000002</v>
          </cell>
        </row>
        <row r="118">
          <cell r="D118" t="str">
            <v>A15000</v>
          </cell>
          <cell r="E118" t="str">
            <v>15000 - FINANCE GF</v>
          </cell>
          <cell r="F118"/>
          <cell r="G118">
            <v>0</v>
          </cell>
          <cell r="H118">
            <v>0</v>
          </cell>
        </row>
        <row r="119">
          <cell r="D119" t="str">
            <v>A01100</v>
          </cell>
          <cell r="E119" t="str">
            <v>01100 - COUNTY GIS</v>
          </cell>
          <cell r="F119">
            <v>15739194</v>
          </cell>
          <cell r="G119">
            <v>15739194</v>
          </cell>
          <cell r="H119">
            <v>8718795.0199999996</v>
          </cell>
        </row>
        <row r="120">
          <cell r="D120" t="str">
            <v>A30000</v>
          </cell>
          <cell r="E120" t="str">
            <v>30000 - BUSINESS RESOURCE CENTER</v>
          </cell>
          <cell r="F120">
            <v>40601563</v>
          </cell>
          <cell r="G120">
            <v>41563043</v>
          </cell>
          <cell r="H120">
            <v>31385842.760000002</v>
          </cell>
        </row>
        <row r="121">
          <cell r="D121" t="str">
            <v>A42900</v>
          </cell>
          <cell r="E121" t="str">
            <v>42900 - EMPLOYEE BENEFITS</v>
          </cell>
          <cell r="F121">
            <v>612984636</v>
          </cell>
          <cell r="G121">
            <v>612984636</v>
          </cell>
          <cell r="H121">
            <v>420943373.16000003</v>
          </cell>
        </row>
        <row r="122">
          <cell r="D122" t="str">
            <v>A15000</v>
          </cell>
          <cell r="E122" t="str">
            <v>15000 - FINANCE GF</v>
          </cell>
          <cell r="F122"/>
          <cell r="G122">
            <v>0</v>
          </cell>
          <cell r="H122">
            <v>0</v>
          </cell>
        </row>
        <row r="123">
          <cell r="D123" t="str">
            <v>A60100</v>
          </cell>
          <cell r="E123" t="str">
            <v>60100 - FACILITIES MANAGEMENT DIVISION</v>
          </cell>
          <cell r="F123">
            <v>122492347</v>
          </cell>
          <cell r="G123">
            <v>135444939</v>
          </cell>
          <cell r="H123">
            <v>92334636.230000004</v>
          </cell>
        </row>
        <row r="124">
          <cell r="D124" t="str">
            <v>A15400</v>
          </cell>
          <cell r="E124" t="str">
            <v>15400 - RISK MANAGEMENT</v>
          </cell>
          <cell r="F124">
            <v>85853991</v>
          </cell>
          <cell r="G124">
            <v>85853991</v>
          </cell>
          <cell r="H124">
            <v>51635811.380000003</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20390294.239999998</v>
          </cell>
        </row>
        <row r="127">
          <cell r="D127" t="str">
            <v>A15000</v>
          </cell>
          <cell r="E127" t="str">
            <v>15000 - FINANCE GF</v>
          </cell>
          <cell r="F127"/>
          <cell r="G127">
            <v>0</v>
          </cell>
          <cell r="H127">
            <v>0</v>
          </cell>
        </row>
        <row r="128">
          <cell r="D128" t="str">
            <v>A78000</v>
          </cell>
          <cell r="E128" t="str">
            <v>78000 - FLEET MOTOR POOL</v>
          </cell>
          <cell r="F128">
            <v>35907070</v>
          </cell>
          <cell r="G128">
            <v>39786728</v>
          </cell>
          <cell r="H128">
            <v>19423135.579999998</v>
          </cell>
        </row>
        <row r="129">
          <cell r="D129" t="str">
            <v>A15000</v>
          </cell>
          <cell r="E129" t="str">
            <v>15000 - FINANCE GF</v>
          </cell>
          <cell r="F129"/>
          <cell r="G129">
            <v>0</v>
          </cell>
          <cell r="H129">
            <v>0</v>
          </cell>
        </row>
        <row r="130">
          <cell r="D130" t="str">
            <v>A15000</v>
          </cell>
          <cell r="E130" t="str">
            <v>15000 - FINANCE GF</v>
          </cell>
          <cell r="F130"/>
          <cell r="G130">
            <v>0</v>
          </cell>
          <cell r="H130">
            <v>0</v>
          </cell>
        </row>
        <row r="131">
          <cell r="D131" t="str">
            <v>A15000</v>
          </cell>
          <cell r="E131" t="str">
            <v>15000 - FINANCE GF</v>
          </cell>
          <cell r="F131"/>
          <cell r="G131">
            <v>0</v>
          </cell>
          <cell r="H131">
            <v>0</v>
          </cell>
        </row>
        <row r="132">
          <cell r="D132" t="str">
            <v>A46500</v>
          </cell>
          <cell r="E132" t="str">
            <v>46500 - LIMITED GO BOND REDEMPTION</v>
          </cell>
          <cell r="F132">
            <v>243097359</v>
          </cell>
          <cell r="G132">
            <v>243097359</v>
          </cell>
          <cell r="H132">
            <v>177683425.90000001</v>
          </cell>
        </row>
        <row r="133">
          <cell r="D133" t="str">
            <v>A48700</v>
          </cell>
          <cell r="E133" t="str">
            <v>48700 - HUD SEC 108 LOAN REPAY</v>
          </cell>
          <cell r="F133">
            <v>577996</v>
          </cell>
          <cell r="G133">
            <v>577996</v>
          </cell>
          <cell r="H133">
            <v>278762.78000000003</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ivot"/>
      <sheetName val="Operating Tracker"/>
      <sheetName val="Capital Tracker"/>
      <sheetName val="2021-2022 Adopted Index"/>
      <sheetName val="Crosswalk Pivot"/>
      <sheetName val="7th COVID 19 CROSSWALK"/>
      <sheetName val="ORDINANCE CONTROL"/>
      <sheetName val="Ordinance and Log Pivot"/>
      <sheetName val="COVID 19 CROSSWALK"/>
      <sheetName val="ORDINANCE"/>
      <sheetName val="Analyst Assignments"/>
      <sheetName val="Lists"/>
      <sheetName val="Fin Plan Check"/>
    </sheetNames>
    <sheetDataSet>
      <sheetData sheetId="0"/>
      <sheetData sheetId="1"/>
      <sheetData sheetId="2"/>
      <sheetData sheetId="3">
        <row r="4">
          <cell r="G4" t="str">
            <v>Supplemental Budget Requested</v>
          </cell>
          <cell r="Q4" t="str">
            <v>Approval Status</v>
          </cell>
        </row>
        <row r="5">
          <cell r="G5">
            <v>10428011</v>
          </cell>
          <cell r="Q5" t="str">
            <v>Approved</v>
          </cell>
        </row>
        <row r="6">
          <cell r="G6">
            <v>1731800</v>
          </cell>
          <cell r="Q6" t="str">
            <v>Approved</v>
          </cell>
        </row>
        <row r="7">
          <cell r="G7">
            <v>2450356</v>
          </cell>
          <cell r="Q7" t="str">
            <v>Approved</v>
          </cell>
        </row>
        <row r="8">
          <cell r="G8">
            <v>700000</v>
          </cell>
          <cell r="Q8" t="str">
            <v>Approved</v>
          </cell>
        </row>
        <row r="9">
          <cell r="G9">
            <v>3475791</v>
          </cell>
          <cell r="Q9" t="str">
            <v>Approved</v>
          </cell>
        </row>
        <row r="10">
          <cell r="G10">
            <v>1000000</v>
          </cell>
          <cell r="Q10" t="str">
            <v>Not Approved</v>
          </cell>
        </row>
        <row r="11">
          <cell r="G11">
            <v>2213229</v>
          </cell>
          <cell r="Q11" t="str">
            <v>Approved</v>
          </cell>
        </row>
        <row r="12">
          <cell r="G12">
            <v>237099</v>
          </cell>
          <cell r="Q12" t="str">
            <v>approved</v>
          </cell>
        </row>
        <row r="13">
          <cell r="G13">
            <v>1500000</v>
          </cell>
          <cell r="Q13" t="str">
            <v>Approved</v>
          </cell>
        </row>
        <row r="14">
          <cell r="G14">
            <v>1500000</v>
          </cell>
          <cell r="Q14" t="str">
            <v>Approved</v>
          </cell>
        </row>
        <row r="15">
          <cell r="G15">
            <v>1500000</v>
          </cell>
          <cell r="Q15" t="str">
            <v>Approved</v>
          </cell>
        </row>
        <row r="16">
          <cell r="G16">
            <v>380000</v>
          </cell>
          <cell r="Q16" t="str">
            <v>Approved</v>
          </cell>
        </row>
        <row r="17">
          <cell r="G17">
            <v>8000000</v>
          </cell>
          <cell r="Q17" t="str">
            <v>Approved</v>
          </cell>
        </row>
        <row r="18">
          <cell r="G18">
            <v>3100000</v>
          </cell>
          <cell r="Q18" t="str">
            <v>Not Approved</v>
          </cell>
        </row>
      </sheetData>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4742.8999999999996</v>
          </cell>
          <cell r="J58">
            <v>32.200000000000003</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33.799999999999997</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137.30000000000001</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262.10000000000002</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 xml:space="preserve">ENVIRONMENTAL HEALTH </v>
          </cell>
          <cell r="F107" t="str">
            <v>A85000</v>
          </cell>
          <cell r="G107" t="str">
            <v>ENVIRONMENTAL HEALTH</v>
          </cell>
          <cell r="H107">
            <v>63178000</v>
          </cell>
          <cell r="I107">
            <v>156.30000000000001</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 xml:space="preserve">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325.10000000000002</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129.09999999999991</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129.11999999999989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129.20999999999981</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129.22999999999979</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129.31999999999971</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C11"/>
          <cell r="D11"/>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37679.749999999993</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-8.4499999999999993</v>
          </cell>
          <cell r="K26">
            <v>0</v>
          </cell>
          <cell r="L26">
            <v>-86686.666666666657</v>
          </cell>
          <cell r="M26">
            <v>-2508000</v>
          </cell>
          <cell r="N26">
            <v>-996751.66666666663</v>
          </cell>
          <cell r="O26">
            <v>-8.4499999999999993</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5D87-6C64-4CEA-8017-8F795405D8B6}">
  <sheetPr>
    <tabColor rgb="FF7030A0"/>
    <pageSetUpPr fitToPage="1"/>
  </sheetPr>
  <dimension ref="A1:F72"/>
  <sheetViews>
    <sheetView tabSelected="1" zoomScaleNormal="100" workbookViewId="0">
      <pane ySplit="3" topLeftCell="A48" activePane="bottomLeft" state="frozen"/>
      <selection pane="bottomLeft" activeCell="D51" sqref="D51"/>
    </sheetView>
  </sheetViews>
  <sheetFormatPr defaultColWidth="8.85546875" defaultRowHeight="15"/>
  <cols>
    <col min="1" max="1" width="9.85546875" customWidth="1"/>
    <col min="2" max="2" width="62.5703125" bestFit="1" customWidth="1"/>
    <col min="3" max="3" width="27.28515625" bestFit="1" customWidth="1"/>
    <col min="4" max="4" width="105" customWidth="1"/>
    <col min="5" max="5" width="18.140625" bestFit="1" customWidth="1"/>
    <col min="6" max="6" width="18.140625" customWidth="1"/>
  </cols>
  <sheetData>
    <row r="1" spans="1:6" ht="21">
      <c r="A1" s="1"/>
      <c r="B1" s="2" t="s">
        <v>0</v>
      </c>
      <c r="C1" s="1"/>
      <c r="D1" s="1"/>
      <c r="E1" s="1"/>
      <c r="F1" s="1"/>
    </row>
    <row r="3" spans="1:6" ht="47.45" customHeight="1">
      <c r="A3" s="3" t="s">
        <v>1</v>
      </c>
      <c r="B3" s="4" t="s">
        <v>2</v>
      </c>
      <c r="C3" s="4" t="s">
        <v>3</v>
      </c>
      <c r="D3" s="5" t="s">
        <v>4</v>
      </c>
      <c r="E3" s="6" t="s">
        <v>5</v>
      </c>
      <c r="F3" s="4" t="s">
        <v>6</v>
      </c>
    </row>
    <row r="4" spans="1:6" ht="30">
      <c r="A4" s="12">
        <v>18</v>
      </c>
      <c r="B4" s="13" t="s">
        <v>7</v>
      </c>
      <c r="C4" s="13" t="s">
        <v>12</v>
      </c>
      <c r="D4" s="13" t="s">
        <v>13</v>
      </c>
      <c r="E4" s="14">
        <v>1500000</v>
      </c>
      <c r="F4" s="15" t="s">
        <v>14</v>
      </c>
    </row>
    <row r="5" spans="1:6" ht="30">
      <c r="A5" s="16">
        <v>18</v>
      </c>
      <c r="B5" s="17" t="s">
        <v>7</v>
      </c>
      <c r="C5" s="17" t="s">
        <v>15</v>
      </c>
      <c r="D5" s="17" t="s">
        <v>16</v>
      </c>
      <c r="E5" s="18">
        <v>1000000</v>
      </c>
      <c r="F5" s="19" t="s">
        <v>17</v>
      </c>
    </row>
    <row r="6" spans="1:6" ht="88.35" customHeight="1">
      <c r="A6" s="16">
        <v>18</v>
      </c>
      <c r="B6" s="17" t="s">
        <v>7</v>
      </c>
      <c r="C6" s="17" t="s">
        <v>8</v>
      </c>
      <c r="D6" s="17" t="s">
        <v>151</v>
      </c>
      <c r="E6" s="18">
        <v>20000000</v>
      </c>
      <c r="F6" s="19" t="s">
        <v>9</v>
      </c>
    </row>
    <row r="7" spans="1:6" ht="30">
      <c r="A7" s="16">
        <v>18</v>
      </c>
      <c r="B7" s="17" t="s">
        <v>7</v>
      </c>
      <c r="C7" s="17" t="s">
        <v>10</v>
      </c>
      <c r="D7" s="24" t="s">
        <v>154</v>
      </c>
      <c r="E7" s="18">
        <v>4000000</v>
      </c>
      <c r="F7" s="19" t="s">
        <v>9</v>
      </c>
    </row>
    <row r="8" spans="1:6" ht="30">
      <c r="A8" s="16">
        <v>18</v>
      </c>
      <c r="B8" s="17" t="s">
        <v>7</v>
      </c>
      <c r="C8" s="17" t="s">
        <v>11</v>
      </c>
      <c r="D8" s="24" t="s">
        <v>146</v>
      </c>
      <c r="E8" s="18">
        <v>2000000</v>
      </c>
      <c r="F8" s="19" t="s">
        <v>9</v>
      </c>
    </row>
    <row r="9" spans="1:6" ht="30">
      <c r="A9" s="16">
        <v>18</v>
      </c>
      <c r="B9" s="17" t="s">
        <v>7</v>
      </c>
      <c r="C9" s="17" t="s">
        <v>18</v>
      </c>
      <c r="D9" s="24" t="s">
        <v>147</v>
      </c>
      <c r="E9" s="18">
        <v>1000000</v>
      </c>
      <c r="F9" s="19" t="s">
        <v>9</v>
      </c>
    </row>
    <row r="10" spans="1:6" ht="30">
      <c r="A10" s="16">
        <v>18</v>
      </c>
      <c r="B10" s="17" t="s">
        <v>7</v>
      </c>
      <c r="C10" s="17" t="s">
        <v>19</v>
      </c>
      <c r="D10" s="24" t="s">
        <v>155</v>
      </c>
      <c r="E10" s="26">
        <v>25650000</v>
      </c>
      <c r="F10" s="19" t="s">
        <v>9</v>
      </c>
    </row>
    <row r="11" spans="1:6" ht="30">
      <c r="A11" s="16">
        <v>18</v>
      </c>
      <c r="B11" s="17" t="s">
        <v>7</v>
      </c>
      <c r="C11" s="17" t="s">
        <v>20</v>
      </c>
      <c r="D11" s="24" t="s">
        <v>142</v>
      </c>
      <c r="E11" s="18">
        <v>10400000</v>
      </c>
      <c r="F11" s="19" t="s">
        <v>9</v>
      </c>
    </row>
    <row r="12" spans="1:6" ht="30">
      <c r="A12" s="16">
        <v>18</v>
      </c>
      <c r="B12" s="17" t="s">
        <v>7</v>
      </c>
      <c r="C12" s="17" t="s">
        <v>21</v>
      </c>
      <c r="D12" s="17" t="s">
        <v>22</v>
      </c>
      <c r="E12" s="18">
        <v>250000</v>
      </c>
      <c r="F12" s="19" t="s">
        <v>9</v>
      </c>
    </row>
    <row r="13" spans="1:6" ht="45">
      <c r="A13" s="16">
        <v>18</v>
      </c>
      <c r="B13" s="17" t="s">
        <v>7</v>
      </c>
      <c r="C13" s="17" t="s">
        <v>23</v>
      </c>
      <c r="D13" s="17" t="s">
        <v>148</v>
      </c>
      <c r="E13" s="18">
        <v>1000000</v>
      </c>
      <c r="F13" s="19" t="s">
        <v>9</v>
      </c>
    </row>
    <row r="14" spans="1:6" ht="30">
      <c r="A14" s="16">
        <v>19</v>
      </c>
      <c r="B14" s="17" t="s">
        <v>24</v>
      </c>
      <c r="C14" s="17" t="s">
        <v>25</v>
      </c>
      <c r="D14" s="24" t="s">
        <v>145</v>
      </c>
      <c r="E14" s="25">
        <v>3100000</v>
      </c>
      <c r="F14" s="19" t="s">
        <v>26</v>
      </c>
    </row>
    <row r="15" spans="1:6" ht="75">
      <c r="A15" s="16">
        <v>19</v>
      </c>
      <c r="B15" s="17" t="s">
        <v>24</v>
      </c>
      <c r="C15" s="17" t="s">
        <v>27</v>
      </c>
      <c r="D15" s="17" t="s">
        <v>28</v>
      </c>
      <c r="E15" s="18">
        <v>500000</v>
      </c>
      <c r="F15" s="19" t="s">
        <v>26</v>
      </c>
    </row>
    <row r="16" spans="1:6" ht="90">
      <c r="A16" s="16">
        <v>19</v>
      </c>
      <c r="B16" s="17" t="s">
        <v>24</v>
      </c>
      <c r="C16" s="17" t="s">
        <v>29</v>
      </c>
      <c r="D16" s="17" t="s">
        <v>141</v>
      </c>
      <c r="E16" s="26">
        <v>4950000</v>
      </c>
      <c r="F16" s="19" t="s">
        <v>26</v>
      </c>
    </row>
    <row r="17" spans="1:6" ht="30">
      <c r="A17" s="16">
        <v>23</v>
      </c>
      <c r="B17" s="17" t="s">
        <v>30</v>
      </c>
      <c r="C17" s="17" t="s">
        <v>31</v>
      </c>
      <c r="D17" s="17" t="s">
        <v>32</v>
      </c>
      <c r="E17" s="18">
        <v>500000</v>
      </c>
      <c r="F17" s="19" t="s">
        <v>26</v>
      </c>
    </row>
    <row r="18" spans="1:6" ht="60">
      <c r="A18" s="16">
        <v>25</v>
      </c>
      <c r="B18" s="17" t="s">
        <v>33</v>
      </c>
      <c r="C18" s="17" t="s">
        <v>34</v>
      </c>
      <c r="D18" s="17" t="s">
        <v>35</v>
      </c>
      <c r="E18" s="18">
        <v>995000</v>
      </c>
      <c r="F18" s="19" t="s">
        <v>14</v>
      </c>
    </row>
    <row r="19" spans="1:6" ht="30">
      <c r="A19" s="16">
        <v>30</v>
      </c>
      <c r="B19" s="17" t="s">
        <v>36</v>
      </c>
      <c r="C19" s="17" t="s">
        <v>37</v>
      </c>
      <c r="D19" s="17" t="s">
        <v>156</v>
      </c>
      <c r="E19" s="18">
        <v>1336992</v>
      </c>
      <c r="F19" s="19" t="s">
        <v>26</v>
      </c>
    </row>
    <row r="20" spans="1:6" ht="30">
      <c r="A20" s="16">
        <v>31</v>
      </c>
      <c r="B20" s="17" t="s">
        <v>38</v>
      </c>
      <c r="C20" s="17" t="s">
        <v>39</v>
      </c>
      <c r="D20" s="17" t="s">
        <v>40</v>
      </c>
      <c r="E20" s="18">
        <v>331300</v>
      </c>
      <c r="F20" s="19" t="s">
        <v>26</v>
      </c>
    </row>
    <row r="21" spans="1:6" ht="48" customHeight="1">
      <c r="A21" s="16">
        <v>31</v>
      </c>
      <c r="B21" s="17" t="s">
        <v>38</v>
      </c>
      <c r="C21" s="17" t="s">
        <v>41</v>
      </c>
      <c r="D21" s="17" t="s">
        <v>42</v>
      </c>
      <c r="E21" s="18">
        <v>472580</v>
      </c>
      <c r="F21" s="19" t="s">
        <v>26</v>
      </c>
    </row>
    <row r="22" spans="1:6" ht="30">
      <c r="A22" s="16">
        <v>31</v>
      </c>
      <c r="B22" s="17" t="s">
        <v>38</v>
      </c>
      <c r="C22" s="17" t="s">
        <v>43</v>
      </c>
      <c r="D22" s="17" t="s">
        <v>44</v>
      </c>
      <c r="E22" s="18">
        <v>127790</v>
      </c>
      <c r="F22" s="19" t="s">
        <v>26</v>
      </c>
    </row>
    <row r="23" spans="1:6" ht="45">
      <c r="A23" s="16">
        <v>31</v>
      </c>
      <c r="B23" s="17" t="s">
        <v>38</v>
      </c>
      <c r="C23" s="17" t="s">
        <v>45</v>
      </c>
      <c r="D23" s="17" t="s">
        <v>46</v>
      </c>
      <c r="E23" s="18">
        <v>1350000</v>
      </c>
      <c r="F23" s="19" t="s">
        <v>26</v>
      </c>
    </row>
    <row r="24" spans="1:6" ht="30">
      <c r="A24" s="16">
        <v>32</v>
      </c>
      <c r="B24" s="17" t="s">
        <v>47</v>
      </c>
      <c r="C24" s="17" t="s">
        <v>48</v>
      </c>
      <c r="D24" s="17" t="s">
        <v>49</v>
      </c>
      <c r="E24" s="18">
        <v>2479201</v>
      </c>
      <c r="F24" s="19" t="s">
        <v>26</v>
      </c>
    </row>
    <row r="25" spans="1:6" ht="30">
      <c r="A25" s="16">
        <v>34</v>
      </c>
      <c r="B25" s="17" t="s">
        <v>50</v>
      </c>
      <c r="C25" s="17" t="s">
        <v>41</v>
      </c>
      <c r="D25" s="17" t="s">
        <v>51</v>
      </c>
      <c r="E25" s="18">
        <v>65637</v>
      </c>
      <c r="F25" s="19" t="s">
        <v>26</v>
      </c>
    </row>
    <row r="26" spans="1:6" ht="30">
      <c r="A26" s="16">
        <v>34</v>
      </c>
      <c r="B26" s="17" t="s">
        <v>50</v>
      </c>
      <c r="C26" s="17" t="s">
        <v>48</v>
      </c>
      <c r="D26" s="17" t="s">
        <v>52</v>
      </c>
      <c r="E26" s="18">
        <v>942388</v>
      </c>
      <c r="F26" s="19" t="s">
        <v>26</v>
      </c>
    </row>
    <row r="27" spans="1:6" ht="45">
      <c r="A27" s="16">
        <v>48</v>
      </c>
      <c r="B27" s="17" t="s">
        <v>53</v>
      </c>
      <c r="C27" s="17" t="s">
        <v>54</v>
      </c>
      <c r="D27" s="17" t="s">
        <v>55</v>
      </c>
      <c r="E27" s="18">
        <v>1563000</v>
      </c>
      <c r="F27" s="19" t="s">
        <v>26</v>
      </c>
    </row>
    <row r="28" spans="1:6" ht="30">
      <c r="A28" s="16">
        <v>51</v>
      </c>
      <c r="B28" s="17" t="s">
        <v>56</v>
      </c>
      <c r="C28" s="17" t="s">
        <v>57</v>
      </c>
      <c r="D28" s="17" t="s">
        <v>58</v>
      </c>
      <c r="E28" s="18">
        <v>82500</v>
      </c>
      <c r="F28" s="19" t="s">
        <v>26</v>
      </c>
    </row>
    <row r="29" spans="1:6" ht="30">
      <c r="A29" s="16">
        <v>51</v>
      </c>
      <c r="B29" s="17" t="s">
        <v>56</v>
      </c>
      <c r="C29" s="17" t="s">
        <v>59</v>
      </c>
      <c r="D29" s="17" t="s">
        <v>60</v>
      </c>
      <c r="E29" s="18">
        <v>62521</v>
      </c>
      <c r="F29" s="19" t="s">
        <v>26</v>
      </c>
    </row>
    <row r="30" spans="1:6" ht="30">
      <c r="A30" s="16">
        <v>60</v>
      </c>
      <c r="B30" s="17" t="s">
        <v>61</v>
      </c>
      <c r="C30" s="17" t="s">
        <v>64</v>
      </c>
      <c r="D30" s="17" t="s">
        <v>65</v>
      </c>
      <c r="E30" s="18">
        <v>8000000</v>
      </c>
      <c r="F30" s="19" t="s">
        <v>14</v>
      </c>
    </row>
    <row r="31" spans="1:6" ht="30">
      <c r="A31" s="16">
        <v>60</v>
      </c>
      <c r="B31" s="17" t="s">
        <v>61</v>
      </c>
      <c r="C31" s="17" t="s">
        <v>62</v>
      </c>
      <c r="D31" s="17" t="s">
        <v>63</v>
      </c>
      <c r="E31" s="18">
        <v>6000000</v>
      </c>
      <c r="F31" s="19" t="s">
        <v>17</v>
      </c>
    </row>
    <row r="32" spans="1:6" ht="30">
      <c r="A32" s="16">
        <v>60</v>
      </c>
      <c r="B32" s="17" t="s">
        <v>61</v>
      </c>
      <c r="C32" s="17" t="s">
        <v>66</v>
      </c>
      <c r="D32" s="17" t="s">
        <v>67</v>
      </c>
      <c r="E32" s="18">
        <v>1500000</v>
      </c>
      <c r="F32" s="19" t="s">
        <v>17</v>
      </c>
    </row>
    <row r="33" spans="1:6" ht="30">
      <c r="A33" s="16">
        <v>60</v>
      </c>
      <c r="B33" s="17" t="s">
        <v>61</v>
      </c>
      <c r="C33" s="17" t="s">
        <v>68</v>
      </c>
      <c r="D33" s="17" t="s">
        <v>69</v>
      </c>
      <c r="E33" s="18">
        <v>3300000</v>
      </c>
      <c r="F33" s="19" t="s">
        <v>26</v>
      </c>
    </row>
    <row r="34" spans="1:6" ht="60">
      <c r="A34" s="16">
        <v>60</v>
      </c>
      <c r="B34" s="17" t="s">
        <v>61</v>
      </c>
      <c r="C34" s="17" t="s">
        <v>70</v>
      </c>
      <c r="D34" s="17" t="s">
        <v>71</v>
      </c>
      <c r="E34" s="18">
        <v>11275000</v>
      </c>
      <c r="F34" s="19" t="s">
        <v>26</v>
      </c>
    </row>
    <row r="35" spans="1:6" ht="45">
      <c r="A35" s="16">
        <v>63</v>
      </c>
      <c r="B35" s="17" t="s">
        <v>72</v>
      </c>
      <c r="C35" s="17" t="s">
        <v>73</v>
      </c>
      <c r="D35" s="28" t="s">
        <v>140</v>
      </c>
      <c r="E35" s="18">
        <v>18000000</v>
      </c>
      <c r="F35" s="19" t="s">
        <v>17</v>
      </c>
    </row>
    <row r="36" spans="1:6" ht="30">
      <c r="A36" s="16">
        <v>63</v>
      </c>
      <c r="B36" s="17" t="s">
        <v>72</v>
      </c>
      <c r="C36" s="17" t="s">
        <v>74</v>
      </c>
      <c r="D36" s="23" t="s">
        <v>144</v>
      </c>
      <c r="E36" s="18">
        <v>5000000</v>
      </c>
      <c r="F36" s="19" t="s">
        <v>17</v>
      </c>
    </row>
    <row r="37" spans="1:6" ht="45">
      <c r="A37" s="16">
        <v>63</v>
      </c>
      <c r="B37" s="17" t="s">
        <v>72</v>
      </c>
      <c r="C37" s="17" t="s">
        <v>75</v>
      </c>
      <c r="D37" s="17" t="s">
        <v>76</v>
      </c>
      <c r="E37" s="18">
        <v>7500000</v>
      </c>
      <c r="F37" s="19" t="s">
        <v>17</v>
      </c>
    </row>
    <row r="38" spans="1:6" ht="45">
      <c r="A38" s="16">
        <v>71</v>
      </c>
      <c r="B38" s="17" t="s">
        <v>77</v>
      </c>
      <c r="C38" s="17" t="s">
        <v>78</v>
      </c>
      <c r="D38" s="17" t="s">
        <v>149</v>
      </c>
      <c r="E38" s="18">
        <v>5800000</v>
      </c>
      <c r="F38" s="19" t="s">
        <v>9</v>
      </c>
    </row>
    <row r="39" spans="1:6" ht="45">
      <c r="A39" s="16">
        <v>81</v>
      </c>
      <c r="B39" s="17" t="s">
        <v>79</v>
      </c>
      <c r="C39" s="17" t="s">
        <v>80</v>
      </c>
      <c r="D39" s="17" t="s">
        <v>81</v>
      </c>
      <c r="E39" s="18">
        <v>2100000</v>
      </c>
      <c r="F39" s="19" t="s">
        <v>17</v>
      </c>
    </row>
    <row r="40" spans="1:6" ht="60">
      <c r="A40" s="16">
        <v>84</v>
      </c>
      <c r="B40" s="17" t="s">
        <v>82</v>
      </c>
      <c r="C40" s="17" t="s">
        <v>83</v>
      </c>
      <c r="D40" s="17" t="s">
        <v>84</v>
      </c>
      <c r="E40" s="18">
        <v>4125000</v>
      </c>
      <c r="F40" s="19" t="s">
        <v>9</v>
      </c>
    </row>
    <row r="41" spans="1:6" ht="45">
      <c r="A41" s="16">
        <v>87</v>
      </c>
      <c r="B41" s="17" t="s">
        <v>85</v>
      </c>
      <c r="C41" s="17" t="s">
        <v>86</v>
      </c>
      <c r="D41" s="17" t="s">
        <v>87</v>
      </c>
      <c r="E41" s="26">
        <v>5000000</v>
      </c>
      <c r="F41" s="19" t="s">
        <v>9</v>
      </c>
    </row>
    <row r="42" spans="1:6" ht="45">
      <c r="A42" s="16">
        <v>100</v>
      </c>
      <c r="B42" s="17" t="s">
        <v>88</v>
      </c>
      <c r="C42" s="17" t="s">
        <v>89</v>
      </c>
      <c r="D42" s="17" t="s">
        <v>90</v>
      </c>
      <c r="E42" s="18">
        <v>500000</v>
      </c>
      <c r="F42" s="19" t="s">
        <v>17</v>
      </c>
    </row>
    <row r="43" spans="1:6" ht="60">
      <c r="A43" s="16">
        <v>100</v>
      </c>
      <c r="B43" s="17" t="s">
        <v>88</v>
      </c>
      <c r="C43" s="17" t="s">
        <v>91</v>
      </c>
      <c r="D43" s="17" t="s">
        <v>92</v>
      </c>
      <c r="E43" s="18">
        <v>5000000</v>
      </c>
      <c r="F43" s="19" t="s">
        <v>17</v>
      </c>
    </row>
    <row r="44" spans="1:6" ht="60">
      <c r="A44" s="16">
        <v>100</v>
      </c>
      <c r="B44" s="17" t="s">
        <v>88</v>
      </c>
      <c r="C44" s="17" t="s">
        <v>70</v>
      </c>
      <c r="D44" s="17" t="s">
        <v>71</v>
      </c>
      <c r="E44" s="18">
        <v>100000000</v>
      </c>
      <c r="F44" s="19" t="s">
        <v>26</v>
      </c>
    </row>
    <row r="45" spans="1:6" ht="45">
      <c r="A45" s="16">
        <v>100</v>
      </c>
      <c r="B45" s="17" t="s">
        <v>88</v>
      </c>
      <c r="C45" s="17" t="s">
        <v>93</v>
      </c>
      <c r="D45" s="17" t="s">
        <v>94</v>
      </c>
      <c r="E45" s="18">
        <v>82347224</v>
      </c>
      <c r="F45" s="19" t="s">
        <v>26</v>
      </c>
    </row>
    <row r="46" spans="1:6" ht="60">
      <c r="A46" s="16">
        <v>102</v>
      </c>
      <c r="B46" s="17" t="s">
        <v>95</v>
      </c>
      <c r="C46" s="17" t="s">
        <v>96</v>
      </c>
      <c r="D46" s="17" t="s">
        <v>97</v>
      </c>
      <c r="E46" s="18">
        <v>1837327</v>
      </c>
      <c r="F46" s="19" t="s">
        <v>26</v>
      </c>
    </row>
    <row r="47" spans="1:6" ht="60">
      <c r="A47" s="16">
        <v>106</v>
      </c>
      <c r="B47" s="17" t="s">
        <v>98</v>
      </c>
      <c r="C47" s="17" t="s">
        <v>101</v>
      </c>
      <c r="D47" s="24" t="s">
        <v>157</v>
      </c>
      <c r="E47" s="18">
        <v>50000000</v>
      </c>
      <c r="F47" s="19" t="s">
        <v>17</v>
      </c>
    </row>
    <row r="48" spans="1:6" ht="30">
      <c r="A48" s="16">
        <v>106</v>
      </c>
      <c r="B48" s="17" t="s">
        <v>98</v>
      </c>
      <c r="C48" s="17" t="s">
        <v>102</v>
      </c>
      <c r="D48" s="17" t="s">
        <v>103</v>
      </c>
      <c r="E48" s="18">
        <v>100000000</v>
      </c>
      <c r="F48" s="19" t="s">
        <v>17</v>
      </c>
    </row>
    <row r="49" spans="1:6" ht="30">
      <c r="A49" s="16">
        <v>106</v>
      </c>
      <c r="B49" s="17" t="s">
        <v>98</v>
      </c>
      <c r="C49" s="17" t="s">
        <v>99</v>
      </c>
      <c r="D49" s="17" t="s">
        <v>100</v>
      </c>
      <c r="E49" s="18">
        <v>6000000</v>
      </c>
      <c r="F49" s="19" t="s">
        <v>26</v>
      </c>
    </row>
    <row r="50" spans="1:6" ht="30">
      <c r="A50" s="16">
        <v>115</v>
      </c>
      <c r="B50" s="17" t="s">
        <v>104</v>
      </c>
      <c r="C50" s="17" t="s">
        <v>107</v>
      </c>
      <c r="D50" s="17" t="s">
        <v>108</v>
      </c>
      <c r="E50" s="18">
        <v>5000000</v>
      </c>
      <c r="F50" s="19" t="s">
        <v>14</v>
      </c>
    </row>
    <row r="51" spans="1:6" ht="45">
      <c r="A51" s="16">
        <v>115</v>
      </c>
      <c r="B51" s="17" t="s">
        <v>104</v>
      </c>
      <c r="C51" s="17" t="s">
        <v>105</v>
      </c>
      <c r="D51" s="17" t="s">
        <v>106</v>
      </c>
      <c r="E51" s="18">
        <v>1361500</v>
      </c>
      <c r="F51" s="19" t="s">
        <v>9</v>
      </c>
    </row>
    <row r="52" spans="1:6" ht="48.6" customHeight="1">
      <c r="A52" s="16">
        <v>119</v>
      </c>
      <c r="B52" s="17" t="s">
        <v>109</v>
      </c>
      <c r="C52" s="17" t="s">
        <v>68</v>
      </c>
      <c r="D52" s="17" t="s">
        <v>110</v>
      </c>
      <c r="E52" s="18">
        <v>9350000</v>
      </c>
      <c r="F52" s="19" t="s">
        <v>26</v>
      </c>
    </row>
    <row r="53" spans="1:6" ht="49.7" customHeight="1">
      <c r="A53" s="16">
        <v>119</v>
      </c>
      <c r="B53" s="17" t="s">
        <v>109</v>
      </c>
      <c r="C53" s="17" t="s">
        <v>70</v>
      </c>
      <c r="D53" s="17" t="s">
        <v>71</v>
      </c>
      <c r="E53" s="18">
        <v>601200</v>
      </c>
      <c r="F53" s="19" t="s">
        <v>26</v>
      </c>
    </row>
    <row r="54" spans="1:6" ht="49.35" customHeight="1">
      <c r="A54" s="16">
        <v>121</v>
      </c>
      <c r="B54" s="17" t="s">
        <v>111</v>
      </c>
      <c r="C54" s="17" t="s">
        <v>70</v>
      </c>
      <c r="D54" s="17" t="s">
        <v>71</v>
      </c>
      <c r="E54" s="18">
        <v>116000</v>
      </c>
      <c r="F54" s="19" t="s">
        <v>26</v>
      </c>
    </row>
    <row r="55" spans="1:6" ht="43.35" customHeight="1">
      <c r="A55" s="16">
        <v>129</v>
      </c>
      <c r="B55" s="17" t="s">
        <v>115</v>
      </c>
      <c r="C55" s="17" t="s">
        <v>116</v>
      </c>
      <c r="D55" s="17" t="s">
        <v>117</v>
      </c>
      <c r="E55" s="18">
        <v>3475791</v>
      </c>
      <c r="F55" s="19" t="s">
        <v>26</v>
      </c>
    </row>
    <row r="56" spans="1:6" ht="40.700000000000003" customHeight="1">
      <c r="A56" s="16">
        <v>129</v>
      </c>
      <c r="B56" s="17" t="s">
        <v>115</v>
      </c>
      <c r="C56" s="17" t="s">
        <v>119</v>
      </c>
      <c r="D56" s="17" t="s">
        <v>120</v>
      </c>
      <c r="E56" s="18">
        <v>10426911</v>
      </c>
      <c r="F56" s="19" t="s">
        <v>26</v>
      </c>
    </row>
    <row r="57" spans="1:6" ht="60">
      <c r="A57" s="16">
        <v>129</v>
      </c>
      <c r="B57" s="17" t="s">
        <v>115</v>
      </c>
      <c r="C57" s="17" t="s">
        <v>121</v>
      </c>
      <c r="D57" s="17" t="s">
        <v>71</v>
      </c>
      <c r="E57" s="18">
        <v>1731800</v>
      </c>
      <c r="F57" s="19" t="s">
        <v>26</v>
      </c>
    </row>
    <row r="58" spans="1:6" ht="48" customHeight="1">
      <c r="A58" s="16">
        <v>129</v>
      </c>
      <c r="B58" s="17" t="s">
        <v>115</v>
      </c>
      <c r="C58" s="17" t="s">
        <v>118</v>
      </c>
      <c r="D58" s="24" t="s">
        <v>152</v>
      </c>
      <c r="E58" s="18">
        <v>1500000</v>
      </c>
      <c r="F58" s="19" t="s">
        <v>9</v>
      </c>
    </row>
    <row r="59" spans="1:6" ht="49.7" customHeight="1">
      <c r="A59" s="16">
        <v>129</v>
      </c>
      <c r="B59" s="17" t="s">
        <v>122</v>
      </c>
      <c r="C59" s="17" t="s">
        <v>125</v>
      </c>
      <c r="D59" s="17" t="s">
        <v>158</v>
      </c>
      <c r="E59" s="18">
        <v>700000</v>
      </c>
      <c r="F59" s="19" t="s">
        <v>17</v>
      </c>
    </row>
    <row r="60" spans="1:6" ht="45">
      <c r="A60" s="16">
        <v>129</v>
      </c>
      <c r="B60" s="17" t="s">
        <v>122</v>
      </c>
      <c r="C60" s="17" t="s">
        <v>123</v>
      </c>
      <c r="D60" s="17" t="s">
        <v>124</v>
      </c>
      <c r="E60" s="18">
        <v>2450356</v>
      </c>
      <c r="F60" s="19" t="s">
        <v>26</v>
      </c>
    </row>
    <row r="61" spans="1:6" ht="37.35" customHeight="1">
      <c r="A61" s="16">
        <v>129</v>
      </c>
      <c r="B61" s="17" t="s">
        <v>126</v>
      </c>
      <c r="C61" s="17" t="s">
        <v>135</v>
      </c>
      <c r="D61" s="17" t="s">
        <v>136</v>
      </c>
      <c r="E61" s="18">
        <v>1500000</v>
      </c>
      <c r="F61" s="19" t="s">
        <v>17</v>
      </c>
    </row>
    <row r="62" spans="1:6">
      <c r="A62" s="16">
        <v>129</v>
      </c>
      <c r="B62" s="17" t="s">
        <v>126</v>
      </c>
      <c r="C62" s="17" t="s">
        <v>127</v>
      </c>
      <c r="D62" s="17" t="s">
        <v>128</v>
      </c>
      <c r="E62" s="18">
        <v>237099</v>
      </c>
      <c r="F62" s="19" t="s">
        <v>26</v>
      </c>
    </row>
    <row r="63" spans="1:6" ht="46.35" customHeight="1">
      <c r="A63" s="16">
        <v>129</v>
      </c>
      <c r="B63" s="17" t="s">
        <v>126</v>
      </c>
      <c r="C63" s="17" t="s">
        <v>129</v>
      </c>
      <c r="D63" s="17" t="s">
        <v>130</v>
      </c>
      <c r="E63" s="18">
        <v>2213229</v>
      </c>
      <c r="F63" s="19" t="s">
        <v>26</v>
      </c>
    </row>
    <row r="64" spans="1:6" ht="33.6" customHeight="1">
      <c r="A64" s="16">
        <v>129</v>
      </c>
      <c r="B64" s="17" t="s">
        <v>126</v>
      </c>
      <c r="C64" s="17" t="s">
        <v>131</v>
      </c>
      <c r="D64" s="24" t="s">
        <v>143</v>
      </c>
      <c r="E64" s="18">
        <v>1500000</v>
      </c>
      <c r="F64" s="19" t="s">
        <v>9</v>
      </c>
    </row>
    <row r="65" spans="1:6" ht="37.700000000000003" customHeight="1">
      <c r="A65" s="16">
        <v>129</v>
      </c>
      <c r="B65" s="17" t="s">
        <v>126</v>
      </c>
      <c r="C65" s="17" t="s">
        <v>132</v>
      </c>
      <c r="D65" s="17" t="s">
        <v>133</v>
      </c>
      <c r="E65" s="18">
        <v>380000</v>
      </c>
      <c r="F65" s="19" t="s">
        <v>9</v>
      </c>
    </row>
    <row r="66" spans="1:6" ht="27.6" customHeight="1">
      <c r="A66" s="16">
        <v>129</v>
      </c>
      <c r="B66" s="17" t="s">
        <v>126</v>
      </c>
      <c r="C66" s="17" t="s">
        <v>134</v>
      </c>
      <c r="D66" s="17" t="s">
        <v>153</v>
      </c>
      <c r="E66" s="18">
        <v>8200000</v>
      </c>
      <c r="F66" s="19" t="s">
        <v>9</v>
      </c>
    </row>
    <row r="67" spans="1:6" ht="45">
      <c r="A67" s="20" t="s">
        <v>112</v>
      </c>
      <c r="B67" s="27" t="s">
        <v>113</v>
      </c>
      <c r="C67" s="27" t="s">
        <v>114</v>
      </c>
      <c r="D67" s="27" t="s">
        <v>150</v>
      </c>
      <c r="E67" s="21">
        <v>40000000</v>
      </c>
      <c r="F67" s="22" t="s">
        <v>9</v>
      </c>
    </row>
    <row r="69" spans="1:6">
      <c r="D69" s="7"/>
      <c r="E69" s="8" t="s">
        <v>5</v>
      </c>
    </row>
    <row r="70" spans="1:6">
      <c r="D70" s="9" t="s">
        <v>137</v>
      </c>
      <c r="E70" s="10">
        <f>SUM(E4:E54)+E67</f>
        <v>565372160</v>
      </c>
    </row>
    <row r="71" spans="1:6">
      <c r="D71" s="9" t="s">
        <v>138</v>
      </c>
      <c r="E71" s="10">
        <f>SUM(E55:E66)</f>
        <v>34315186</v>
      </c>
    </row>
    <row r="72" spans="1:6">
      <c r="D72" s="11" t="s">
        <v>139</v>
      </c>
      <c r="E72" s="10">
        <f>SUM(E70:E71)</f>
        <v>599687346</v>
      </c>
    </row>
  </sheetData>
  <autoFilter ref="A3:F67" xr:uid="{B0B6081F-1876-4AB9-90F2-B31FA78F99AF}">
    <sortState xmlns:xlrd2="http://schemas.microsoft.com/office/spreadsheetml/2017/richdata2" ref="A4:F67">
      <sortCondition ref="F3:F67"/>
    </sortState>
  </autoFilter>
  <sortState xmlns:xlrd2="http://schemas.microsoft.com/office/spreadsheetml/2017/richdata2" ref="A55:F66">
    <sortCondition ref="A55:A66"/>
  </sortState>
  <pageMargins left="0.25" right="0.25" top="0.75" bottom="0.75" header="0.3" footer="0.3"/>
  <pageSetup scale="54" fitToHeight="0" orientation="landscape" horizontalDpi="4294967295" verticalDpi="4294967295" r:id="rId1"/>
  <headerFooter>
    <oddFooter>&amp;L&amp;T &amp;D&amp;C&amp;P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D0D698-06B8-4B0C-842E-F7E02AB265D9}">
  <ds:schemaRefs>
    <ds:schemaRef ds:uri="http://schemas.microsoft.com/sharepoint/v3/contenttype/forms"/>
  </ds:schemaRefs>
</ds:datastoreItem>
</file>

<file path=customXml/itemProps2.xml><?xml version="1.0" encoding="utf-8"?>
<ds:datastoreItem xmlns:ds="http://schemas.openxmlformats.org/officeDocument/2006/customXml" ds:itemID="{712340BE-ED23-4083-8EB2-11A52A61215A}">
  <ds:schemaRefs>
    <ds:schemaRef ds:uri="http://schemas.microsoft.com/office/2006/metadata/properties"/>
    <ds:schemaRef ds:uri="http://schemas.microsoft.com/office/infopath/2007/PartnerControls"/>
    <ds:schemaRef ds:uri="http://schemas.microsoft.com/sharepoint/v3"/>
    <ds:schemaRef ds:uri="308dc21f-8940-46b7-9ee9-f86b439897b1"/>
    <ds:schemaRef ds:uri="5749be02-1652-4e46-a5f7-bcebca5f275b"/>
  </ds:schemaRefs>
</ds:datastoreItem>
</file>

<file path=customXml/itemProps3.xml><?xml version="1.0" encoding="utf-8"?>
<ds:datastoreItem xmlns:ds="http://schemas.openxmlformats.org/officeDocument/2006/customXml" ds:itemID="{57122349-8E2D-41BE-BF95-4942DD8DD0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7th COVID 19 CROSSWALK</vt:lpstr>
      <vt:lpstr>'7th COVID 19 CROSSWALK'!Print_Area</vt:lpstr>
      <vt:lpstr>'7th COVID 19 CROSSWALK'!Print_Titles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Horner, Elka</dc:creator>
  <cp:lastModifiedBy>Fryer, Alex</cp:lastModifiedBy>
  <cp:lastPrinted>2021-03-22T20:51:36Z</cp:lastPrinted>
  <dcterms:created xsi:type="dcterms:W3CDTF">2021-03-15T17:57:54Z</dcterms:created>
  <dcterms:modified xsi:type="dcterms:W3CDTF">2021-03-24T16:36:21Z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ies>
</file>