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calla\Dropbox\Economics\OFEA Office\Website\"/>
    </mc:Choice>
  </mc:AlternateContent>
  <xr:revisionPtr revIDLastSave="0" documentId="13_ncr:1_{D4EF6199-95EC-4CFD-AFBA-AD79E302CB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R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2" l="1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9" i="2"/>
  <c r="M44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L44" i="2" l="1"/>
  <c r="M89" i="2" s="1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K48" i="2" l="1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44" i="2"/>
  <c r="L89" i="2" s="1"/>
  <c r="J44" i="2" l="1"/>
  <c r="K89" i="2" s="1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D48" i="2" l="1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51" i="2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D56" i="2"/>
  <c r="E56" i="2"/>
  <c r="F56" i="2"/>
  <c r="G56" i="2"/>
  <c r="H56" i="2"/>
  <c r="I56" i="2"/>
  <c r="D57" i="2"/>
  <c r="E57" i="2"/>
  <c r="F57" i="2"/>
  <c r="G57" i="2"/>
  <c r="H57" i="2"/>
  <c r="I57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D61" i="2"/>
  <c r="E61" i="2"/>
  <c r="F61" i="2"/>
  <c r="G61" i="2"/>
  <c r="H61" i="2"/>
  <c r="I61" i="2"/>
  <c r="D62" i="2"/>
  <c r="E62" i="2"/>
  <c r="F62" i="2"/>
  <c r="G62" i="2"/>
  <c r="H62" i="2"/>
  <c r="I62" i="2"/>
  <c r="D63" i="2"/>
  <c r="E63" i="2"/>
  <c r="F63" i="2"/>
  <c r="G63" i="2"/>
  <c r="H63" i="2"/>
  <c r="I63" i="2"/>
  <c r="D64" i="2"/>
  <c r="E64" i="2"/>
  <c r="F64" i="2"/>
  <c r="G64" i="2"/>
  <c r="H64" i="2"/>
  <c r="I64" i="2"/>
  <c r="D65" i="2"/>
  <c r="E65" i="2"/>
  <c r="F65" i="2"/>
  <c r="G65" i="2"/>
  <c r="H65" i="2"/>
  <c r="I65" i="2"/>
  <c r="D66" i="2"/>
  <c r="E66" i="2"/>
  <c r="F66" i="2"/>
  <c r="G66" i="2"/>
  <c r="H66" i="2"/>
  <c r="I66" i="2"/>
  <c r="D67" i="2"/>
  <c r="E67" i="2"/>
  <c r="F67" i="2"/>
  <c r="G67" i="2"/>
  <c r="H67" i="2"/>
  <c r="I67" i="2"/>
  <c r="D68" i="2"/>
  <c r="E68" i="2"/>
  <c r="F68" i="2"/>
  <c r="G68" i="2"/>
  <c r="H68" i="2"/>
  <c r="I68" i="2"/>
  <c r="D69" i="2"/>
  <c r="E69" i="2"/>
  <c r="F69" i="2"/>
  <c r="G69" i="2"/>
  <c r="H69" i="2"/>
  <c r="I69" i="2"/>
  <c r="D70" i="2"/>
  <c r="E70" i="2"/>
  <c r="F70" i="2"/>
  <c r="G70" i="2"/>
  <c r="H70" i="2"/>
  <c r="I70" i="2"/>
  <c r="D71" i="2"/>
  <c r="E71" i="2"/>
  <c r="F71" i="2"/>
  <c r="G71" i="2"/>
  <c r="H71" i="2"/>
  <c r="I71" i="2"/>
  <c r="D72" i="2"/>
  <c r="E72" i="2"/>
  <c r="F72" i="2"/>
  <c r="G72" i="2"/>
  <c r="H72" i="2"/>
  <c r="I72" i="2"/>
  <c r="D73" i="2"/>
  <c r="E73" i="2"/>
  <c r="F73" i="2"/>
  <c r="G73" i="2"/>
  <c r="H73" i="2"/>
  <c r="I73" i="2"/>
  <c r="D74" i="2"/>
  <c r="E74" i="2"/>
  <c r="F74" i="2"/>
  <c r="G74" i="2"/>
  <c r="H74" i="2"/>
  <c r="I74" i="2"/>
  <c r="D75" i="2"/>
  <c r="E75" i="2"/>
  <c r="F75" i="2"/>
  <c r="G75" i="2"/>
  <c r="H75" i="2"/>
  <c r="I75" i="2"/>
  <c r="D76" i="2"/>
  <c r="E76" i="2"/>
  <c r="F76" i="2"/>
  <c r="G76" i="2"/>
  <c r="H76" i="2"/>
  <c r="I76" i="2"/>
  <c r="D77" i="2"/>
  <c r="E77" i="2"/>
  <c r="F77" i="2"/>
  <c r="G77" i="2"/>
  <c r="H77" i="2"/>
  <c r="I77" i="2"/>
  <c r="D78" i="2"/>
  <c r="E78" i="2"/>
  <c r="F78" i="2"/>
  <c r="G78" i="2"/>
  <c r="H78" i="2"/>
  <c r="I78" i="2"/>
  <c r="D79" i="2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48" i="2"/>
  <c r="B44" i="2"/>
  <c r="C44" i="2"/>
  <c r="D44" i="2"/>
  <c r="E44" i="2"/>
  <c r="F44" i="2"/>
  <c r="F89" i="2" s="1"/>
  <c r="G44" i="2"/>
  <c r="H44" i="2"/>
  <c r="H89" i="2" s="1"/>
  <c r="I44" i="2"/>
  <c r="J89" i="2" s="1"/>
  <c r="C89" i="2" l="1"/>
  <c r="G89" i="2"/>
  <c r="D89" i="2"/>
  <c r="E89" i="2"/>
  <c r="I89" i="2"/>
</calcChain>
</file>

<file path=xl/sharedStrings.xml><?xml version="1.0" encoding="utf-8"?>
<sst xmlns="http://schemas.openxmlformats.org/spreadsheetml/2006/main" count="86" uniqueCount="44">
  <si>
    <t xml:space="preserve">Unincorporated King County </t>
  </si>
  <si>
    <t xml:space="preserve">Algona </t>
  </si>
  <si>
    <t xml:space="preserve">Auburn/king </t>
  </si>
  <si>
    <t xml:space="preserve">Beaux Arts Village </t>
  </si>
  <si>
    <t xml:space="preserve">Bellevue </t>
  </si>
  <si>
    <t xml:space="preserve">Black Diamond </t>
  </si>
  <si>
    <t xml:space="preserve">Bothell/king </t>
  </si>
  <si>
    <t xml:space="preserve">Carnation </t>
  </si>
  <si>
    <t xml:space="preserve">Clyde Hill </t>
  </si>
  <si>
    <t xml:space="preserve">Des Moines </t>
  </si>
  <si>
    <t xml:space="preserve">Duvall </t>
  </si>
  <si>
    <t xml:space="preserve">Enumclaw </t>
  </si>
  <si>
    <t xml:space="preserve">Covington </t>
  </si>
  <si>
    <t xml:space="preserve">Hunts Point </t>
  </si>
  <si>
    <t xml:space="preserve">Issaquah </t>
  </si>
  <si>
    <t xml:space="preserve">Kent </t>
  </si>
  <si>
    <t xml:space="preserve">Kirkland </t>
  </si>
  <si>
    <t xml:space="preserve">Lake Forest Park </t>
  </si>
  <si>
    <t xml:space="preserve">Medina </t>
  </si>
  <si>
    <t xml:space="preserve">Mercer Island City </t>
  </si>
  <si>
    <t xml:space="preserve">Maple Valley </t>
  </si>
  <si>
    <t xml:space="preserve">Normandy Park </t>
  </si>
  <si>
    <t xml:space="preserve">North Bend </t>
  </si>
  <si>
    <t xml:space="preserve">Pacific/king </t>
  </si>
  <si>
    <t xml:space="preserve">Redmond </t>
  </si>
  <si>
    <t xml:space="preserve">Renton </t>
  </si>
  <si>
    <t xml:space="preserve">Seattle </t>
  </si>
  <si>
    <t xml:space="preserve">Skykomish </t>
  </si>
  <si>
    <t xml:space="preserve">Snoqualmie </t>
  </si>
  <si>
    <t xml:space="preserve">Tukwila </t>
  </si>
  <si>
    <t xml:space="preserve">Yarrow Point </t>
  </si>
  <si>
    <t xml:space="preserve">Milton/king </t>
  </si>
  <si>
    <t xml:space="preserve">Federal Way </t>
  </si>
  <si>
    <t xml:space="preserve">Seatac </t>
  </si>
  <si>
    <t xml:space="preserve">Burien </t>
  </si>
  <si>
    <t xml:space="preserve">Woodinville </t>
  </si>
  <si>
    <t xml:space="preserve">Newcastle </t>
  </si>
  <si>
    <t xml:space="preserve">Shoreline </t>
  </si>
  <si>
    <t xml:space="preserve">Kenmore </t>
  </si>
  <si>
    <t xml:space="preserve">Sammamish </t>
  </si>
  <si>
    <t>Total</t>
  </si>
  <si>
    <t>Jurisdiction</t>
  </si>
  <si>
    <t>Growth</t>
  </si>
  <si>
    <t>Taxable Sales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</si>
</sst>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2" fillId="0" borderId="0" xfId="1" applyNumberFormat="1" applyFont="1"/>
    <xf numFmtId="0" fontId="2" fillId="0" borderId="0" xfId="0" applyNumberFormat="1" applyFont="1"/>
    <xf numFmtId="165" fontId="0" fillId="0" borderId="0" xfId="2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s.dor.wa.gov/ResearchStats/Content/TaxableRetailSalesLocal/Repor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"/>
  <sheetViews>
    <sheetView tabSelected="1" workbookViewId="0">
      <pane xSplit="1" ySplit="2" topLeftCell="I3" activePane="bottomRight" state="frozen"/>
      <selection pane="topRight" activeCell="B1" sqref="B1"/>
      <selection pane="bottomLeft" activeCell="A2" sqref="A2"/>
      <selection pane="bottomRight" activeCell="N2" sqref="N2"/>
    </sheetView>
  </sheetViews>
  <sheetFormatPr defaultRowHeight="14.4" x14ac:dyDescent="0.3"/>
  <cols>
    <col min="1" max="1" width="26.88671875" bestFit="1" customWidth="1"/>
    <col min="2" max="7" width="16.6640625" customWidth="1"/>
    <col min="8" max="8" width="16.6640625" style="3" customWidth="1"/>
    <col min="9" max="9" width="16.6640625" style="1" customWidth="1"/>
    <col min="10" max="14" width="16.6640625" customWidth="1"/>
  </cols>
  <sheetData>
    <row r="1" spans="1:19" x14ac:dyDescent="0.3">
      <c r="A1" s="9" t="s">
        <v>43</v>
      </c>
    </row>
    <row r="2" spans="1:19" x14ac:dyDescent="0.3">
      <c r="A2" s="7" t="s">
        <v>41</v>
      </c>
      <c r="B2" s="8">
        <v>2009</v>
      </c>
      <c r="C2" s="8">
        <v>2010</v>
      </c>
      <c r="D2" s="8">
        <v>2011</v>
      </c>
      <c r="E2" s="8">
        <v>2012</v>
      </c>
      <c r="F2" s="8">
        <v>2013</v>
      </c>
      <c r="G2" s="8">
        <v>2014</v>
      </c>
      <c r="H2" s="8">
        <v>2015</v>
      </c>
      <c r="I2" s="8">
        <v>2016</v>
      </c>
      <c r="J2" s="8">
        <v>2017</v>
      </c>
      <c r="K2" s="8">
        <v>2018</v>
      </c>
      <c r="L2" s="8">
        <v>2019</v>
      </c>
      <c r="M2" s="8">
        <v>2020</v>
      </c>
      <c r="N2" s="8">
        <v>2021</v>
      </c>
    </row>
    <row r="3" spans="1:19" x14ac:dyDescent="0.3">
      <c r="A3" t="s">
        <v>1</v>
      </c>
      <c r="B3" s="1">
        <v>28663605</v>
      </c>
      <c r="C3" s="1">
        <v>24181260</v>
      </c>
      <c r="D3" s="1">
        <v>23960566</v>
      </c>
      <c r="E3" s="1">
        <v>27301242</v>
      </c>
      <c r="F3" s="1">
        <v>26874302</v>
      </c>
      <c r="G3" s="1">
        <v>25534181</v>
      </c>
      <c r="H3" s="1">
        <v>31148725</v>
      </c>
      <c r="I3" s="1">
        <v>32974882</v>
      </c>
      <c r="J3" s="1">
        <v>36765949</v>
      </c>
      <c r="K3" s="1">
        <v>37834882</v>
      </c>
      <c r="L3" s="1">
        <v>36386461</v>
      </c>
      <c r="M3" s="1">
        <v>34595569</v>
      </c>
      <c r="N3" s="1">
        <v>44463542</v>
      </c>
      <c r="S3" s="3"/>
    </row>
    <row r="4" spans="1:19" x14ac:dyDescent="0.3">
      <c r="A4" t="s">
        <v>2</v>
      </c>
      <c r="B4" s="1">
        <v>1320292552</v>
      </c>
      <c r="C4" s="1">
        <v>1342615892</v>
      </c>
      <c r="D4" s="1">
        <v>1394151460</v>
      </c>
      <c r="E4" s="1">
        <v>1461758806</v>
      </c>
      <c r="F4" s="1">
        <v>1651294372</v>
      </c>
      <c r="G4" s="1">
        <v>1762355893</v>
      </c>
      <c r="H4" s="1">
        <v>1902487964</v>
      </c>
      <c r="I4" s="1">
        <v>1924106645</v>
      </c>
      <c r="J4" s="1">
        <v>2009418568</v>
      </c>
      <c r="K4" s="1">
        <v>2015360154</v>
      </c>
      <c r="L4" s="1">
        <v>2117510934</v>
      </c>
      <c r="M4" s="1">
        <v>2131533590</v>
      </c>
      <c r="N4" s="1">
        <v>2425186653</v>
      </c>
      <c r="S4" s="3"/>
    </row>
    <row r="5" spans="1:19" x14ac:dyDescent="0.3">
      <c r="A5" t="s">
        <v>3</v>
      </c>
      <c r="B5" s="1">
        <v>6288792</v>
      </c>
      <c r="C5" s="1">
        <v>8860515</v>
      </c>
      <c r="D5" s="1">
        <v>8357115</v>
      </c>
      <c r="E5" s="1">
        <v>6597964</v>
      </c>
      <c r="F5" s="1">
        <v>7567712</v>
      </c>
      <c r="G5" s="1">
        <v>8125450</v>
      </c>
      <c r="H5" s="1">
        <v>9051702</v>
      </c>
      <c r="I5" s="1">
        <v>8784368</v>
      </c>
      <c r="J5" s="1">
        <v>7227290</v>
      </c>
      <c r="K5" s="1">
        <v>7805249</v>
      </c>
      <c r="L5" s="1">
        <v>7923782</v>
      </c>
      <c r="M5" s="1">
        <v>7230259</v>
      </c>
      <c r="N5" s="1">
        <v>9152776</v>
      </c>
      <c r="S5" s="3"/>
    </row>
    <row r="6" spans="1:19" x14ac:dyDescent="0.3">
      <c r="A6" t="s">
        <v>4</v>
      </c>
      <c r="B6" s="1">
        <v>5089284955</v>
      </c>
      <c r="C6" s="1">
        <v>4908958754</v>
      </c>
      <c r="D6" s="1">
        <v>5041176576</v>
      </c>
      <c r="E6" s="1">
        <v>5302177863</v>
      </c>
      <c r="F6" s="1">
        <v>5749248442</v>
      </c>
      <c r="G6" s="1">
        <v>6294473334</v>
      </c>
      <c r="H6" s="1">
        <v>6991449033</v>
      </c>
      <c r="I6" s="1">
        <v>7455280442</v>
      </c>
      <c r="J6" s="1">
        <v>7899063325</v>
      </c>
      <c r="K6" s="1">
        <v>8562845592</v>
      </c>
      <c r="L6" s="1">
        <v>8933341960</v>
      </c>
      <c r="M6" s="1">
        <v>7916293067</v>
      </c>
      <c r="N6" s="1">
        <v>9803838587</v>
      </c>
      <c r="S6" s="3"/>
    </row>
    <row r="7" spans="1:19" x14ac:dyDescent="0.3">
      <c r="A7" t="s">
        <v>5</v>
      </c>
      <c r="B7" s="1">
        <v>27312035</v>
      </c>
      <c r="C7" s="1">
        <v>30597807</v>
      </c>
      <c r="D7" s="1">
        <v>31500731</v>
      </c>
      <c r="E7" s="1">
        <v>29409945</v>
      </c>
      <c r="F7" s="1">
        <v>31629011</v>
      </c>
      <c r="G7" s="1">
        <v>34877330</v>
      </c>
      <c r="H7" s="1">
        <v>35054719</v>
      </c>
      <c r="I7" s="1">
        <v>54446187</v>
      </c>
      <c r="J7" s="1">
        <v>67792404</v>
      </c>
      <c r="K7" s="1">
        <v>80666724</v>
      </c>
      <c r="L7" s="1">
        <v>112381373</v>
      </c>
      <c r="M7" s="1">
        <v>135419372</v>
      </c>
      <c r="N7" s="1">
        <v>198845302</v>
      </c>
      <c r="S7" s="3"/>
    </row>
    <row r="8" spans="1:19" x14ac:dyDescent="0.3">
      <c r="A8" t="s">
        <v>6</v>
      </c>
      <c r="B8" s="1">
        <v>544473192</v>
      </c>
      <c r="C8" s="1">
        <v>582513357</v>
      </c>
      <c r="D8" s="1">
        <v>565433475</v>
      </c>
      <c r="E8" s="1">
        <v>574279307</v>
      </c>
      <c r="F8" s="1">
        <v>654984871</v>
      </c>
      <c r="G8" s="1">
        <v>675249163</v>
      </c>
      <c r="H8" s="1">
        <v>690619558</v>
      </c>
      <c r="I8" s="1">
        <v>704241489</v>
      </c>
      <c r="J8" s="1">
        <v>739123384</v>
      </c>
      <c r="K8" s="1">
        <v>763073453</v>
      </c>
      <c r="L8" s="1">
        <v>777622941</v>
      </c>
      <c r="M8" s="1">
        <v>779725286</v>
      </c>
      <c r="N8" s="1">
        <v>887557611</v>
      </c>
      <c r="S8" s="3"/>
    </row>
    <row r="9" spans="1:19" x14ac:dyDescent="0.3">
      <c r="A9" t="s">
        <v>34</v>
      </c>
      <c r="B9" s="1">
        <v>476488726</v>
      </c>
      <c r="C9" s="1">
        <v>467528140</v>
      </c>
      <c r="D9" s="1">
        <v>510334232</v>
      </c>
      <c r="E9" s="1">
        <v>543470442</v>
      </c>
      <c r="F9" s="1">
        <v>601285901</v>
      </c>
      <c r="G9" s="1">
        <v>677299467</v>
      </c>
      <c r="H9" s="1">
        <v>701976151</v>
      </c>
      <c r="I9" s="1">
        <v>827170640</v>
      </c>
      <c r="J9" s="1">
        <v>879131123</v>
      </c>
      <c r="K9" s="1">
        <v>886533268</v>
      </c>
      <c r="L9" s="1">
        <v>929791950</v>
      </c>
      <c r="M9" s="1">
        <v>943314325</v>
      </c>
      <c r="N9" s="1">
        <v>1030531902</v>
      </c>
      <c r="S9" s="3"/>
    </row>
    <row r="10" spans="1:19" x14ac:dyDescent="0.3">
      <c r="A10" t="s">
        <v>7</v>
      </c>
      <c r="B10" s="1">
        <v>37138220</v>
      </c>
      <c r="C10" s="1">
        <v>31860216</v>
      </c>
      <c r="D10" s="1">
        <v>33368532</v>
      </c>
      <c r="E10" s="1">
        <v>30229481</v>
      </c>
      <c r="F10" s="1">
        <v>30650554</v>
      </c>
      <c r="G10" s="1">
        <v>34385416</v>
      </c>
      <c r="H10" s="1">
        <v>38189733</v>
      </c>
      <c r="I10" s="1">
        <v>49759004</v>
      </c>
      <c r="J10" s="1">
        <v>53262097</v>
      </c>
      <c r="K10" s="1">
        <v>54403309</v>
      </c>
      <c r="L10" s="1">
        <v>48233887</v>
      </c>
      <c r="M10" s="1">
        <v>50848469</v>
      </c>
      <c r="N10" s="1">
        <v>63697685</v>
      </c>
      <c r="S10" s="3"/>
    </row>
    <row r="11" spans="1:19" x14ac:dyDescent="0.3">
      <c r="A11" t="s">
        <v>8</v>
      </c>
      <c r="B11" s="1">
        <v>29258361</v>
      </c>
      <c r="C11" s="1">
        <v>28637069</v>
      </c>
      <c r="D11" s="1">
        <v>27557688</v>
      </c>
      <c r="E11" s="1">
        <v>36694591</v>
      </c>
      <c r="F11" s="1">
        <v>69105688</v>
      </c>
      <c r="G11" s="1">
        <v>63571139</v>
      </c>
      <c r="H11" s="1">
        <v>48507839</v>
      </c>
      <c r="I11" s="1">
        <v>56795196</v>
      </c>
      <c r="J11" s="1">
        <v>70818090</v>
      </c>
      <c r="K11" s="1">
        <v>84198871</v>
      </c>
      <c r="L11" s="1">
        <v>111458896</v>
      </c>
      <c r="M11" s="1">
        <v>70116902</v>
      </c>
      <c r="N11" s="1">
        <v>89108908</v>
      </c>
      <c r="S11" s="3"/>
    </row>
    <row r="12" spans="1:19" x14ac:dyDescent="0.3">
      <c r="A12" t="s">
        <v>12</v>
      </c>
      <c r="B12" s="1">
        <v>322766749</v>
      </c>
      <c r="C12" s="1">
        <v>324778263</v>
      </c>
      <c r="D12" s="1">
        <v>343157392</v>
      </c>
      <c r="E12" s="1">
        <v>378335812</v>
      </c>
      <c r="F12" s="1">
        <v>392051280</v>
      </c>
      <c r="G12" s="1">
        <v>389583956</v>
      </c>
      <c r="H12" s="1">
        <v>458292151</v>
      </c>
      <c r="I12" s="1">
        <v>523128017</v>
      </c>
      <c r="J12" s="1">
        <v>568014976</v>
      </c>
      <c r="K12" s="1">
        <v>606021630</v>
      </c>
      <c r="L12" s="1">
        <v>594453531</v>
      </c>
      <c r="M12" s="1">
        <v>637073556</v>
      </c>
      <c r="N12" s="1">
        <v>706695032</v>
      </c>
      <c r="S12" s="3"/>
    </row>
    <row r="13" spans="1:19" x14ac:dyDescent="0.3">
      <c r="A13" t="s">
        <v>9</v>
      </c>
      <c r="B13" s="1">
        <v>192115302</v>
      </c>
      <c r="C13" s="1">
        <v>218881578</v>
      </c>
      <c r="D13" s="1">
        <v>188486629</v>
      </c>
      <c r="E13" s="1">
        <v>179237847</v>
      </c>
      <c r="F13" s="1">
        <v>202552520</v>
      </c>
      <c r="G13" s="1">
        <v>230224426</v>
      </c>
      <c r="H13" s="1">
        <v>282417887</v>
      </c>
      <c r="I13" s="1">
        <v>332904117</v>
      </c>
      <c r="J13" s="1">
        <v>393810729</v>
      </c>
      <c r="K13" s="1">
        <v>425891549</v>
      </c>
      <c r="L13" s="1">
        <v>435871761</v>
      </c>
      <c r="M13" s="1">
        <v>358935235</v>
      </c>
      <c r="N13" s="1">
        <v>407776946</v>
      </c>
      <c r="S13" s="3"/>
    </row>
    <row r="14" spans="1:19" x14ac:dyDescent="0.3">
      <c r="A14" t="s">
        <v>10</v>
      </c>
      <c r="B14" s="1">
        <v>62540694</v>
      </c>
      <c r="C14" s="1">
        <v>65791934</v>
      </c>
      <c r="D14" s="1">
        <v>70975331</v>
      </c>
      <c r="E14" s="1">
        <v>77747094</v>
      </c>
      <c r="F14" s="1">
        <v>76789022</v>
      </c>
      <c r="G14" s="1">
        <v>75484245</v>
      </c>
      <c r="H14" s="1">
        <v>81809975</v>
      </c>
      <c r="I14" s="1">
        <v>97439884</v>
      </c>
      <c r="J14" s="1">
        <v>106826031</v>
      </c>
      <c r="K14" s="1">
        <v>123083940</v>
      </c>
      <c r="L14" s="1">
        <v>134974007</v>
      </c>
      <c r="M14" s="1">
        <v>146807695</v>
      </c>
      <c r="N14" s="1">
        <v>200376160</v>
      </c>
      <c r="S14" s="3"/>
    </row>
    <row r="15" spans="1:19" x14ac:dyDescent="0.3">
      <c r="A15" t="s">
        <v>11</v>
      </c>
      <c r="B15" s="1">
        <v>220963242</v>
      </c>
      <c r="C15" s="1">
        <v>237623442</v>
      </c>
      <c r="D15" s="1">
        <v>212353531</v>
      </c>
      <c r="E15" s="1">
        <v>210598943</v>
      </c>
      <c r="F15" s="1">
        <v>231438698</v>
      </c>
      <c r="G15" s="1">
        <v>243935898</v>
      </c>
      <c r="H15" s="1">
        <v>271245664</v>
      </c>
      <c r="I15" s="1">
        <v>294257935</v>
      </c>
      <c r="J15" s="1">
        <v>338170900</v>
      </c>
      <c r="K15" s="1">
        <v>376273268</v>
      </c>
      <c r="L15" s="1">
        <v>402255383</v>
      </c>
      <c r="M15" s="1">
        <v>427273732</v>
      </c>
      <c r="N15" s="1">
        <v>466320833</v>
      </c>
      <c r="S15" s="3"/>
    </row>
    <row r="16" spans="1:19" x14ac:dyDescent="0.3">
      <c r="A16" t="s">
        <v>32</v>
      </c>
      <c r="B16" s="1">
        <v>1231158308</v>
      </c>
      <c r="C16" s="1">
        <v>1222482220</v>
      </c>
      <c r="D16" s="1">
        <v>1243938937</v>
      </c>
      <c r="E16" s="1">
        <v>1250509169</v>
      </c>
      <c r="F16" s="1">
        <v>1330681160</v>
      </c>
      <c r="G16" s="1">
        <v>1430874395</v>
      </c>
      <c r="H16" s="1">
        <v>1566292582</v>
      </c>
      <c r="I16" s="1">
        <v>1658560422</v>
      </c>
      <c r="J16" s="1">
        <v>1664016908</v>
      </c>
      <c r="K16" s="1">
        <v>1708137112</v>
      </c>
      <c r="L16" s="1">
        <v>1863700413</v>
      </c>
      <c r="M16" s="1">
        <v>1885184419</v>
      </c>
      <c r="N16" s="1">
        <v>2038054139</v>
      </c>
      <c r="S16" s="3"/>
    </row>
    <row r="17" spans="1:19" x14ac:dyDescent="0.3">
      <c r="A17" t="s">
        <v>13</v>
      </c>
      <c r="B17" s="1">
        <v>17914126</v>
      </c>
      <c r="C17" s="1">
        <v>11749873</v>
      </c>
      <c r="D17" s="1">
        <v>16555914</v>
      </c>
      <c r="E17" s="1">
        <v>15612140</v>
      </c>
      <c r="F17" s="1">
        <v>18865631</v>
      </c>
      <c r="G17" s="1">
        <v>25620097</v>
      </c>
      <c r="H17" s="1">
        <v>22736120</v>
      </c>
      <c r="I17" s="1">
        <v>23272015</v>
      </c>
      <c r="J17" s="1">
        <v>17328767</v>
      </c>
      <c r="K17" s="1">
        <v>16141361</v>
      </c>
      <c r="L17" s="1">
        <v>26273712</v>
      </c>
      <c r="M17" s="1">
        <v>29112674</v>
      </c>
      <c r="N17" s="1">
        <v>36279819</v>
      </c>
      <c r="S17" s="3"/>
    </row>
    <row r="18" spans="1:19" x14ac:dyDescent="0.3">
      <c r="A18" t="s">
        <v>14</v>
      </c>
      <c r="B18" s="1">
        <v>997339448</v>
      </c>
      <c r="C18" s="1">
        <v>1180666054</v>
      </c>
      <c r="D18" s="1">
        <v>1149849379</v>
      </c>
      <c r="E18" s="1">
        <v>1143132619</v>
      </c>
      <c r="F18" s="1">
        <v>1240336048</v>
      </c>
      <c r="G18" s="1">
        <v>1304478275</v>
      </c>
      <c r="H18" s="1">
        <v>1568922690</v>
      </c>
      <c r="I18" s="1">
        <v>1610443239</v>
      </c>
      <c r="J18" s="1">
        <v>1605571826</v>
      </c>
      <c r="K18" s="1">
        <v>1783322288</v>
      </c>
      <c r="L18" s="1">
        <v>1739704391</v>
      </c>
      <c r="M18" s="1">
        <v>1921283421</v>
      </c>
      <c r="N18" s="1">
        <v>2159821875</v>
      </c>
      <c r="S18" s="3"/>
    </row>
    <row r="19" spans="1:19" x14ac:dyDescent="0.3">
      <c r="A19" t="s">
        <v>38</v>
      </c>
      <c r="B19" s="1">
        <v>219190499</v>
      </c>
      <c r="C19" s="1">
        <v>201672264</v>
      </c>
      <c r="D19" s="1">
        <v>195391055</v>
      </c>
      <c r="E19" s="1">
        <v>200961915</v>
      </c>
      <c r="F19" s="1">
        <v>195858538</v>
      </c>
      <c r="G19" s="1">
        <v>213539958</v>
      </c>
      <c r="H19" s="1">
        <v>244886297</v>
      </c>
      <c r="I19" s="1">
        <v>272613343</v>
      </c>
      <c r="J19" s="1">
        <v>260430266</v>
      </c>
      <c r="K19" s="1">
        <v>291476823</v>
      </c>
      <c r="L19" s="1">
        <v>319786014</v>
      </c>
      <c r="M19" s="1">
        <v>357483442</v>
      </c>
      <c r="N19" s="1">
        <v>408541865</v>
      </c>
      <c r="S19" s="3"/>
    </row>
    <row r="20" spans="1:19" x14ac:dyDescent="0.3">
      <c r="A20" t="s">
        <v>15</v>
      </c>
      <c r="B20" s="1">
        <v>1664114430</v>
      </c>
      <c r="C20" s="1">
        <v>1662416602</v>
      </c>
      <c r="D20" s="1">
        <v>1738545801</v>
      </c>
      <c r="E20" s="1">
        <v>1811057842</v>
      </c>
      <c r="F20" s="1">
        <v>1922683562</v>
      </c>
      <c r="G20" s="1">
        <v>2092636554</v>
      </c>
      <c r="H20" s="1">
        <v>2199705528</v>
      </c>
      <c r="I20" s="1">
        <v>2387417830</v>
      </c>
      <c r="J20" s="1">
        <v>2428456404</v>
      </c>
      <c r="K20" s="1">
        <v>2704501805</v>
      </c>
      <c r="L20" s="1">
        <v>3049343254</v>
      </c>
      <c r="M20" s="1">
        <v>3129565914</v>
      </c>
      <c r="N20" s="1">
        <v>3588531895</v>
      </c>
      <c r="S20" s="3"/>
    </row>
    <row r="21" spans="1:19" x14ac:dyDescent="0.3">
      <c r="A21" t="s">
        <v>16</v>
      </c>
      <c r="B21" s="1">
        <v>1446515962</v>
      </c>
      <c r="C21" s="1">
        <v>1493246579</v>
      </c>
      <c r="D21" s="1">
        <v>1550934651</v>
      </c>
      <c r="E21" s="1">
        <v>1816843834</v>
      </c>
      <c r="F21" s="1">
        <v>1986533603</v>
      </c>
      <c r="G21" s="1">
        <v>2076378570</v>
      </c>
      <c r="H21" s="1">
        <v>2249496813</v>
      </c>
      <c r="I21" s="1">
        <v>2364052585</v>
      </c>
      <c r="J21" s="1">
        <v>2586533215</v>
      </c>
      <c r="K21" s="1">
        <v>2818834351</v>
      </c>
      <c r="L21" s="1">
        <v>3079239411</v>
      </c>
      <c r="M21" s="1">
        <v>3068290000</v>
      </c>
      <c r="N21" s="1">
        <v>3540091681</v>
      </c>
      <c r="S21" s="3"/>
    </row>
    <row r="22" spans="1:19" x14ac:dyDescent="0.3">
      <c r="A22" t="s">
        <v>17</v>
      </c>
      <c r="B22" s="1">
        <v>66639601</v>
      </c>
      <c r="C22" s="1">
        <v>69651703</v>
      </c>
      <c r="D22" s="1">
        <v>77840100</v>
      </c>
      <c r="E22" s="1">
        <v>76658907</v>
      </c>
      <c r="F22" s="1">
        <v>83231745</v>
      </c>
      <c r="G22" s="1">
        <v>86282580</v>
      </c>
      <c r="H22" s="1">
        <v>108045667</v>
      </c>
      <c r="I22" s="1">
        <v>110346816</v>
      </c>
      <c r="J22" s="1">
        <v>117333032</v>
      </c>
      <c r="K22" s="1">
        <v>138806367</v>
      </c>
      <c r="L22" s="1">
        <v>136754572</v>
      </c>
      <c r="M22" s="1">
        <v>155197787</v>
      </c>
      <c r="N22" s="1">
        <v>180191600</v>
      </c>
      <c r="S22" s="3"/>
    </row>
    <row r="23" spans="1:19" x14ac:dyDescent="0.3">
      <c r="A23" t="s">
        <v>20</v>
      </c>
      <c r="B23" s="1">
        <v>164385414</v>
      </c>
      <c r="C23" s="1">
        <v>169974436</v>
      </c>
      <c r="D23" s="1">
        <v>191149398</v>
      </c>
      <c r="E23" s="1">
        <v>237699109</v>
      </c>
      <c r="F23" s="1">
        <v>248174264</v>
      </c>
      <c r="G23" s="1">
        <v>282610854</v>
      </c>
      <c r="H23" s="1">
        <v>314866856</v>
      </c>
      <c r="I23" s="1">
        <v>410041571</v>
      </c>
      <c r="J23" s="1">
        <v>386269721</v>
      </c>
      <c r="K23" s="1">
        <v>425503168</v>
      </c>
      <c r="L23" s="1">
        <v>439824226</v>
      </c>
      <c r="M23" s="1">
        <v>473853537</v>
      </c>
      <c r="N23" s="1">
        <v>574366046</v>
      </c>
      <c r="S23" s="3"/>
    </row>
    <row r="24" spans="1:19" x14ac:dyDescent="0.3">
      <c r="A24" t="s">
        <v>18</v>
      </c>
      <c r="B24" s="1">
        <v>85543214</v>
      </c>
      <c r="C24" s="1">
        <v>84776000</v>
      </c>
      <c r="D24" s="1">
        <v>92216300</v>
      </c>
      <c r="E24" s="1">
        <v>81356234</v>
      </c>
      <c r="F24" s="1">
        <v>119216200</v>
      </c>
      <c r="G24" s="1">
        <v>135795122</v>
      </c>
      <c r="H24" s="1">
        <v>125285565</v>
      </c>
      <c r="I24" s="1">
        <v>113037050</v>
      </c>
      <c r="J24" s="1">
        <v>119303267</v>
      </c>
      <c r="K24" s="1">
        <v>129612181</v>
      </c>
      <c r="L24" s="1">
        <v>157639360</v>
      </c>
      <c r="M24" s="1">
        <v>193415617</v>
      </c>
      <c r="N24" s="1">
        <v>228828992</v>
      </c>
      <c r="S24" s="3"/>
    </row>
    <row r="25" spans="1:19" x14ac:dyDescent="0.3">
      <c r="A25" t="s">
        <v>19</v>
      </c>
      <c r="B25" s="1">
        <v>292680631</v>
      </c>
      <c r="C25" s="1">
        <v>285732988</v>
      </c>
      <c r="D25" s="1">
        <v>293753823</v>
      </c>
      <c r="E25" s="1">
        <v>313791050</v>
      </c>
      <c r="F25" s="1">
        <v>343778346</v>
      </c>
      <c r="G25" s="1">
        <v>377492838</v>
      </c>
      <c r="H25" s="1">
        <v>479547012</v>
      </c>
      <c r="I25" s="1">
        <v>551332784</v>
      </c>
      <c r="J25" s="1">
        <v>481426129</v>
      </c>
      <c r="K25" s="1">
        <v>521861030</v>
      </c>
      <c r="L25" s="1">
        <v>521004160</v>
      </c>
      <c r="M25" s="1">
        <v>538407388</v>
      </c>
      <c r="N25" s="1">
        <v>598678641</v>
      </c>
      <c r="S25" s="3"/>
    </row>
    <row r="26" spans="1:19" x14ac:dyDescent="0.3">
      <c r="A26" t="s">
        <v>31</v>
      </c>
      <c r="B26" s="1">
        <v>5221366</v>
      </c>
      <c r="C26" s="1">
        <v>5500671</v>
      </c>
      <c r="D26" s="1">
        <v>4844719</v>
      </c>
      <c r="E26" s="1">
        <v>4697275</v>
      </c>
      <c r="F26" s="1">
        <v>10836397</v>
      </c>
      <c r="G26" s="1">
        <v>8251628</v>
      </c>
      <c r="H26" s="1">
        <v>8024060</v>
      </c>
      <c r="I26" s="1">
        <v>7418239</v>
      </c>
      <c r="J26" s="1">
        <v>7897335</v>
      </c>
      <c r="K26" s="1">
        <v>20190643</v>
      </c>
      <c r="L26" s="1">
        <v>13175084</v>
      </c>
      <c r="M26" s="1">
        <v>17721398</v>
      </c>
      <c r="N26" s="1">
        <v>21283141</v>
      </c>
      <c r="S26" s="3"/>
    </row>
    <row r="27" spans="1:19" x14ac:dyDescent="0.3">
      <c r="A27" t="s">
        <v>36</v>
      </c>
      <c r="B27" s="1">
        <v>81362125</v>
      </c>
      <c r="C27" s="1">
        <v>76556329</v>
      </c>
      <c r="D27" s="1">
        <v>81908924</v>
      </c>
      <c r="E27" s="1">
        <v>94323761</v>
      </c>
      <c r="F27" s="1">
        <v>104643153</v>
      </c>
      <c r="G27" s="1">
        <v>111857931</v>
      </c>
      <c r="H27" s="1">
        <v>138747410</v>
      </c>
      <c r="I27" s="1">
        <v>193486861</v>
      </c>
      <c r="J27" s="1">
        <v>173840820</v>
      </c>
      <c r="K27" s="1">
        <v>155310296</v>
      </c>
      <c r="L27" s="1">
        <v>192444912</v>
      </c>
      <c r="M27" s="1">
        <v>184289229</v>
      </c>
      <c r="N27" s="1">
        <v>189798354</v>
      </c>
      <c r="S27" s="3"/>
    </row>
    <row r="28" spans="1:19" x14ac:dyDescent="0.3">
      <c r="A28" t="s">
        <v>21</v>
      </c>
      <c r="B28" s="1">
        <v>56654971</v>
      </c>
      <c r="C28" s="1">
        <v>35612661</v>
      </c>
      <c r="D28" s="1">
        <v>34807769</v>
      </c>
      <c r="E28" s="1">
        <v>39228899</v>
      </c>
      <c r="F28" s="1">
        <v>51525151</v>
      </c>
      <c r="G28" s="1">
        <v>49706980</v>
      </c>
      <c r="H28" s="1">
        <v>54650422</v>
      </c>
      <c r="I28" s="1">
        <v>60725479</v>
      </c>
      <c r="J28" s="1">
        <v>63511854</v>
      </c>
      <c r="K28" s="1">
        <v>72583563</v>
      </c>
      <c r="L28" s="1">
        <v>77974021</v>
      </c>
      <c r="M28" s="1">
        <v>92797896</v>
      </c>
      <c r="N28" s="1">
        <v>116890614</v>
      </c>
      <c r="S28" s="3"/>
    </row>
    <row r="29" spans="1:19" x14ac:dyDescent="0.3">
      <c r="A29" t="s">
        <v>22</v>
      </c>
      <c r="B29" s="1">
        <v>180560574</v>
      </c>
      <c r="C29" s="1">
        <v>193268768</v>
      </c>
      <c r="D29" s="1">
        <v>196432894</v>
      </c>
      <c r="E29" s="1">
        <v>205218529</v>
      </c>
      <c r="F29" s="1">
        <v>225885920</v>
      </c>
      <c r="G29" s="1">
        <v>224602678</v>
      </c>
      <c r="H29" s="1">
        <v>239697129</v>
      </c>
      <c r="I29" s="1">
        <v>243756517</v>
      </c>
      <c r="J29" s="1">
        <v>262980402</v>
      </c>
      <c r="K29" s="1">
        <v>304579401</v>
      </c>
      <c r="L29" s="1">
        <v>332772522</v>
      </c>
      <c r="M29" s="1">
        <v>316938995</v>
      </c>
      <c r="N29" s="1">
        <v>378349404</v>
      </c>
      <c r="S29" s="3"/>
    </row>
    <row r="30" spans="1:19" x14ac:dyDescent="0.3">
      <c r="A30" t="s">
        <v>23</v>
      </c>
      <c r="B30" s="1">
        <v>31843395</v>
      </c>
      <c r="C30" s="1">
        <v>29174185</v>
      </c>
      <c r="D30" s="1">
        <v>33229571</v>
      </c>
      <c r="E30" s="1">
        <v>37611716</v>
      </c>
      <c r="F30" s="1">
        <v>38207641</v>
      </c>
      <c r="G30" s="1">
        <v>42050383</v>
      </c>
      <c r="H30" s="1">
        <v>50038579</v>
      </c>
      <c r="I30" s="1">
        <v>54048006</v>
      </c>
      <c r="J30" s="1">
        <v>55462715</v>
      </c>
      <c r="K30" s="1">
        <v>61550735</v>
      </c>
      <c r="L30" s="1">
        <v>62321745</v>
      </c>
      <c r="M30" s="1">
        <v>71358082</v>
      </c>
      <c r="N30" s="1">
        <v>84475992</v>
      </c>
      <c r="S30" s="3"/>
    </row>
    <row r="31" spans="1:19" x14ac:dyDescent="0.3">
      <c r="A31" t="s">
        <v>24</v>
      </c>
      <c r="B31" s="1">
        <v>2119196377</v>
      </c>
      <c r="C31" s="1">
        <v>2095968593</v>
      </c>
      <c r="D31" s="1">
        <v>2165555063</v>
      </c>
      <c r="E31" s="1">
        <v>2237536713</v>
      </c>
      <c r="F31" s="1">
        <v>2428709311</v>
      </c>
      <c r="G31" s="1">
        <v>2399321080</v>
      </c>
      <c r="H31" s="1">
        <v>2588887118</v>
      </c>
      <c r="I31" s="1">
        <v>2943829889</v>
      </c>
      <c r="J31" s="1">
        <v>3140988844</v>
      </c>
      <c r="K31" s="1">
        <v>4413790191</v>
      </c>
      <c r="L31" s="1">
        <v>4551991910</v>
      </c>
      <c r="M31" s="1">
        <v>4731383810</v>
      </c>
      <c r="N31" s="1">
        <v>5549516475</v>
      </c>
      <c r="S31" s="3"/>
    </row>
    <row r="32" spans="1:19" x14ac:dyDescent="0.3">
      <c r="A32" t="s">
        <v>25</v>
      </c>
      <c r="B32" s="1">
        <v>2074186072</v>
      </c>
      <c r="C32" s="1">
        <v>2014820572</v>
      </c>
      <c r="D32" s="1">
        <v>2049514528</v>
      </c>
      <c r="E32" s="1">
        <v>2226241664</v>
      </c>
      <c r="F32" s="1">
        <v>2409444436</v>
      </c>
      <c r="G32" s="1">
        <v>2565935144</v>
      </c>
      <c r="H32" s="1">
        <v>2791707375</v>
      </c>
      <c r="I32" s="1">
        <v>3121207608</v>
      </c>
      <c r="J32" s="1">
        <v>3152664766</v>
      </c>
      <c r="K32" s="1">
        <v>3327981670</v>
      </c>
      <c r="L32" s="1">
        <v>3378246019</v>
      </c>
      <c r="M32" s="1">
        <v>3122319369</v>
      </c>
      <c r="N32" s="1">
        <v>3867477747</v>
      </c>
      <c r="S32" s="3"/>
    </row>
    <row r="33" spans="1:19" x14ac:dyDescent="0.3">
      <c r="A33" t="s">
        <v>39</v>
      </c>
      <c r="B33" s="1">
        <v>306502241</v>
      </c>
      <c r="C33" s="1">
        <v>296496891</v>
      </c>
      <c r="D33" s="1">
        <v>303780025</v>
      </c>
      <c r="E33" s="1">
        <v>349711463</v>
      </c>
      <c r="F33" s="1">
        <v>382712635</v>
      </c>
      <c r="G33" s="1">
        <v>428756260</v>
      </c>
      <c r="H33" s="1">
        <v>500574491</v>
      </c>
      <c r="I33" s="1">
        <v>615552921</v>
      </c>
      <c r="J33" s="1">
        <v>667752523</v>
      </c>
      <c r="K33" s="1">
        <v>742151809</v>
      </c>
      <c r="L33" s="1">
        <v>711963916</v>
      </c>
      <c r="M33" s="1">
        <v>730626948</v>
      </c>
      <c r="N33" s="1">
        <v>833413605</v>
      </c>
      <c r="S33" s="3"/>
    </row>
    <row r="34" spans="1:19" x14ac:dyDescent="0.3">
      <c r="A34" t="s">
        <v>33</v>
      </c>
      <c r="B34" s="1">
        <v>1010018939</v>
      </c>
      <c r="C34" s="1">
        <v>1034746062</v>
      </c>
      <c r="D34" s="1">
        <v>1124686148</v>
      </c>
      <c r="E34" s="1">
        <v>1093850735</v>
      </c>
      <c r="F34" s="1">
        <v>1176152170</v>
      </c>
      <c r="G34" s="1">
        <v>1335944467</v>
      </c>
      <c r="H34" s="1">
        <v>1370178409</v>
      </c>
      <c r="I34" s="1">
        <v>1476063064</v>
      </c>
      <c r="J34" s="1">
        <v>1720048779</v>
      </c>
      <c r="K34" s="1">
        <v>2056218259</v>
      </c>
      <c r="L34" s="1">
        <v>2302134793</v>
      </c>
      <c r="M34" s="1">
        <v>1378644803</v>
      </c>
      <c r="N34" s="1">
        <v>1737432083</v>
      </c>
      <c r="S34" s="3"/>
    </row>
    <row r="35" spans="1:19" x14ac:dyDescent="0.3">
      <c r="A35" t="s">
        <v>26</v>
      </c>
      <c r="B35" s="1">
        <v>15760729300</v>
      </c>
      <c r="C35" s="1">
        <v>15494020801</v>
      </c>
      <c r="D35" s="1">
        <v>16543472157</v>
      </c>
      <c r="E35" s="1">
        <v>18087514006</v>
      </c>
      <c r="F35" s="1">
        <v>19262208780</v>
      </c>
      <c r="G35" s="1">
        <v>21134381192</v>
      </c>
      <c r="H35" s="1">
        <v>23631263210</v>
      </c>
      <c r="I35" s="1">
        <v>25514510432</v>
      </c>
      <c r="J35" s="1">
        <v>27370280413</v>
      </c>
      <c r="K35" s="1">
        <v>29741512828</v>
      </c>
      <c r="L35" s="1">
        <v>31397314003</v>
      </c>
      <c r="M35" s="1">
        <v>27302454933</v>
      </c>
      <c r="N35" s="1">
        <v>31650926415</v>
      </c>
      <c r="S35" s="3"/>
    </row>
    <row r="36" spans="1:19" x14ac:dyDescent="0.3">
      <c r="A36" t="s">
        <v>37</v>
      </c>
      <c r="B36" s="1">
        <v>686770450</v>
      </c>
      <c r="C36" s="1">
        <v>668226912</v>
      </c>
      <c r="D36" s="1">
        <v>696627266</v>
      </c>
      <c r="E36" s="1">
        <v>816917248</v>
      </c>
      <c r="F36" s="1">
        <v>860279922</v>
      </c>
      <c r="G36" s="1">
        <v>876116970</v>
      </c>
      <c r="H36" s="1">
        <v>904029080</v>
      </c>
      <c r="I36" s="1">
        <v>962273278</v>
      </c>
      <c r="J36" s="1">
        <v>1011360192</v>
      </c>
      <c r="K36" s="1">
        <v>1116538686</v>
      </c>
      <c r="L36" s="1">
        <v>1278930709</v>
      </c>
      <c r="M36" s="1">
        <v>1341245169</v>
      </c>
      <c r="N36" s="1">
        <v>1407635965</v>
      </c>
      <c r="S36" s="3"/>
    </row>
    <row r="37" spans="1:19" x14ac:dyDescent="0.3">
      <c r="A37" t="s">
        <v>27</v>
      </c>
      <c r="B37" s="1">
        <v>18478356</v>
      </c>
      <c r="C37" s="1">
        <v>16332733</v>
      </c>
      <c r="D37" s="1">
        <v>13483379</v>
      </c>
      <c r="E37" s="1">
        <v>6137668</v>
      </c>
      <c r="F37" s="1">
        <v>7255887</v>
      </c>
      <c r="G37" s="1">
        <v>6727788</v>
      </c>
      <c r="H37" s="1">
        <v>10189823</v>
      </c>
      <c r="I37" s="1">
        <v>8784317</v>
      </c>
      <c r="J37" s="1">
        <v>8007699</v>
      </c>
      <c r="K37" s="1">
        <v>9111363</v>
      </c>
      <c r="L37" s="1">
        <v>8340362</v>
      </c>
      <c r="M37" s="1">
        <v>9946729</v>
      </c>
      <c r="N37" s="1">
        <v>10356413</v>
      </c>
      <c r="S37" s="3"/>
    </row>
    <row r="38" spans="1:19" x14ac:dyDescent="0.3">
      <c r="A38" t="s">
        <v>28</v>
      </c>
      <c r="B38" s="1">
        <v>180170332</v>
      </c>
      <c r="C38" s="1">
        <v>189371510</v>
      </c>
      <c r="D38" s="1">
        <v>193421211</v>
      </c>
      <c r="E38" s="1">
        <v>233168006</v>
      </c>
      <c r="F38" s="1">
        <v>236669872</v>
      </c>
      <c r="G38" s="1">
        <v>248434535</v>
      </c>
      <c r="H38" s="1">
        <v>200619768</v>
      </c>
      <c r="I38" s="1">
        <v>225766618</v>
      </c>
      <c r="J38" s="1">
        <v>305732918</v>
      </c>
      <c r="K38" s="1">
        <v>342238340</v>
      </c>
      <c r="L38" s="1">
        <v>330570539</v>
      </c>
      <c r="M38" s="1">
        <v>312733543</v>
      </c>
      <c r="N38" s="1">
        <v>337004294</v>
      </c>
      <c r="S38" s="3"/>
    </row>
    <row r="39" spans="1:19" x14ac:dyDescent="0.3">
      <c r="A39" t="s">
        <v>29</v>
      </c>
      <c r="B39" s="1">
        <v>1694924536</v>
      </c>
      <c r="C39" s="1">
        <v>1697981249</v>
      </c>
      <c r="D39" s="1">
        <v>1779854753</v>
      </c>
      <c r="E39" s="1">
        <v>1769298604</v>
      </c>
      <c r="F39" s="1">
        <v>1846436835</v>
      </c>
      <c r="G39" s="1">
        <v>1929431815</v>
      </c>
      <c r="H39" s="1">
        <v>2174715850</v>
      </c>
      <c r="I39" s="1">
        <v>2128200205</v>
      </c>
      <c r="J39" s="1">
        <v>2114786442</v>
      </c>
      <c r="K39" s="1">
        <v>2330292328</v>
      </c>
      <c r="L39" s="1">
        <v>2353367586</v>
      </c>
      <c r="M39" s="1">
        <v>1931814193</v>
      </c>
      <c r="N39" s="1">
        <v>2249621720</v>
      </c>
      <c r="S39" s="3"/>
    </row>
    <row r="40" spans="1:19" x14ac:dyDescent="0.3">
      <c r="A40" t="s">
        <v>0</v>
      </c>
      <c r="B40" s="1">
        <v>1516352571</v>
      </c>
      <c r="C40" s="1">
        <v>1486344544</v>
      </c>
      <c r="D40" s="1">
        <v>1587182719</v>
      </c>
      <c r="E40" s="1">
        <v>1641532575</v>
      </c>
      <c r="F40" s="1">
        <v>1745510422</v>
      </c>
      <c r="G40" s="1">
        <v>1834823609</v>
      </c>
      <c r="H40" s="1">
        <v>1853398555</v>
      </c>
      <c r="I40" s="1">
        <v>2080319713</v>
      </c>
      <c r="J40" s="1">
        <v>2167101865</v>
      </c>
      <c r="K40" s="1">
        <v>2542446578</v>
      </c>
      <c r="L40" s="1">
        <v>2565809922</v>
      </c>
      <c r="M40" s="1">
        <v>2921269114</v>
      </c>
      <c r="N40" s="1">
        <v>3341538103</v>
      </c>
      <c r="S40" s="3"/>
    </row>
    <row r="41" spans="1:19" x14ac:dyDescent="0.3">
      <c r="A41" t="s">
        <v>35</v>
      </c>
      <c r="B41" s="1">
        <v>496528464</v>
      </c>
      <c r="C41" s="1">
        <v>500446045</v>
      </c>
      <c r="D41" s="1">
        <v>527783823</v>
      </c>
      <c r="E41" s="1">
        <v>518297205</v>
      </c>
      <c r="F41" s="1">
        <v>537095583</v>
      </c>
      <c r="G41" s="1">
        <v>575822152</v>
      </c>
      <c r="H41" s="1">
        <v>650858365</v>
      </c>
      <c r="I41" s="1">
        <v>701133144</v>
      </c>
      <c r="J41" s="1">
        <v>737520094</v>
      </c>
      <c r="K41" s="1">
        <v>857497394</v>
      </c>
      <c r="L41" s="1">
        <v>875600392</v>
      </c>
      <c r="M41" s="1">
        <v>792068002</v>
      </c>
      <c r="N41" s="1">
        <v>945456479</v>
      </c>
      <c r="S41" s="3"/>
    </row>
    <row r="42" spans="1:19" x14ac:dyDescent="0.3">
      <c r="A42" t="s">
        <v>30</v>
      </c>
      <c r="B42" s="1">
        <v>20514529</v>
      </c>
      <c r="C42" s="1">
        <v>16819548</v>
      </c>
      <c r="D42" s="1">
        <v>11523012</v>
      </c>
      <c r="E42" s="1">
        <v>12098864</v>
      </c>
      <c r="F42" s="1">
        <v>15532271</v>
      </c>
      <c r="G42" s="1">
        <v>22369727</v>
      </c>
      <c r="H42" s="1">
        <v>26141586</v>
      </c>
      <c r="I42" s="1">
        <v>35147265</v>
      </c>
      <c r="J42" s="1">
        <v>30092600</v>
      </c>
      <c r="K42" s="1">
        <v>27733975</v>
      </c>
      <c r="L42" s="1">
        <v>32129811</v>
      </c>
      <c r="M42" s="1">
        <v>30027875</v>
      </c>
      <c r="N42" s="1">
        <v>38301114</v>
      </c>
      <c r="S42" s="3"/>
    </row>
    <row r="43" spans="1:19" x14ac:dyDescent="0.3"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  <c r="N43" s="1"/>
    </row>
    <row r="44" spans="1:19" x14ac:dyDescent="0.3">
      <c r="A44" t="s">
        <v>40</v>
      </c>
      <c r="B44" s="1">
        <f t="shared" ref="B44:H44" si="0">SUM(B3:B42)</f>
        <v>40783082656</v>
      </c>
      <c r="C44" s="1">
        <f t="shared" si="0"/>
        <v>40506885020</v>
      </c>
      <c r="D44" s="1">
        <f t="shared" si="0"/>
        <v>42349096577</v>
      </c>
      <c r="E44" s="1">
        <f t="shared" si="0"/>
        <v>45178847087</v>
      </c>
      <c r="F44" s="1">
        <f t="shared" si="0"/>
        <v>48553937856</v>
      </c>
      <c r="G44" s="1">
        <f t="shared" si="0"/>
        <v>52335343480</v>
      </c>
      <c r="H44" s="1">
        <f t="shared" si="0"/>
        <v>57615757461</v>
      </c>
      <c r="I44" s="1">
        <f>SUM(I3:I42)</f>
        <v>62234630017</v>
      </c>
      <c r="J44" s="1">
        <f>SUM(J3:J42)</f>
        <v>65826124662</v>
      </c>
      <c r="K44" s="1">
        <f>SUM(K3:K42)</f>
        <v>72683916434</v>
      </c>
      <c r="L44" s="1">
        <f>SUM(L3:L42)</f>
        <v>76440564625</v>
      </c>
      <c r="M44" s="1">
        <f>SUM(M3:M42)</f>
        <v>70678601344</v>
      </c>
      <c r="N44" s="1">
        <f>SUM(N3:N42)</f>
        <v>82446416408</v>
      </c>
    </row>
    <row r="46" spans="1:19" x14ac:dyDescent="0.3">
      <c r="A46" s="2" t="s">
        <v>42</v>
      </c>
    </row>
    <row r="47" spans="1:19" x14ac:dyDescent="0.3">
      <c r="A47" s="2" t="s">
        <v>41</v>
      </c>
      <c r="B47" s="5">
        <v>2009</v>
      </c>
      <c r="C47" s="4">
        <v>2010</v>
      </c>
      <c r="D47" s="5">
        <v>2011</v>
      </c>
      <c r="E47" s="4">
        <v>2012</v>
      </c>
      <c r="F47" s="5">
        <v>2013</v>
      </c>
      <c r="G47" s="4">
        <v>2014</v>
      </c>
      <c r="H47" s="5">
        <v>2015</v>
      </c>
      <c r="I47" s="4">
        <v>2016</v>
      </c>
      <c r="J47" s="4">
        <v>2017</v>
      </c>
      <c r="K47" s="4">
        <v>2018</v>
      </c>
      <c r="L47" s="4">
        <v>2019</v>
      </c>
      <c r="M47" s="4">
        <v>2020</v>
      </c>
      <c r="N47" s="4">
        <v>2021</v>
      </c>
    </row>
    <row r="48" spans="1:19" x14ac:dyDescent="0.3">
      <c r="A48" t="s">
        <v>1</v>
      </c>
      <c r="C48" s="6">
        <f>C3/B3-1</f>
        <v>-0.15637757358155058</v>
      </c>
      <c r="D48" s="6">
        <f t="shared" ref="D48:N49" si="1">D3/C3-1</f>
        <v>-9.1266542769069536E-3</v>
      </c>
      <c r="E48" s="6">
        <f t="shared" si="1"/>
        <v>0.13942391845000657</v>
      </c>
      <c r="F48" s="6">
        <f t="shared" si="1"/>
        <v>-1.5638116390455759E-2</v>
      </c>
      <c r="G48" s="6">
        <f t="shared" si="1"/>
        <v>-4.9866262573070697E-2</v>
      </c>
      <c r="H48" s="6">
        <f t="shared" si="1"/>
        <v>0.21988345739383619</v>
      </c>
      <c r="I48" s="6">
        <f t="shared" si="1"/>
        <v>5.8627022454370126E-2</v>
      </c>
      <c r="J48" s="6">
        <f t="shared" si="1"/>
        <v>0.11496832649772637</v>
      </c>
      <c r="K48" s="6">
        <f t="shared" si="1"/>
        <v>2.9073994526837899E-2</v>
      </c>
      <c r="L48" s="6">
        <f t="shared" si="1"/>
        <v>-3.8282688446074742E-2</v>
      </c>
      <c r="M48" s="6">
        <f t="shared" si="1"/>
        <v>-4.9218636569244856E-2</v>
      </c>
      <c r="N48" s="6">
        <f t="shared" si="1"/>
        <v>0.28523806040016275</v>
      </c>
    </row>
    <row r="49" spans="1:14" x14ac:dyDescent="0.3">
      <c r="A49" t="s">
        <v>2</v>
      </c>
      <c r="C49" s="6">
        <f t="shared" ref="C49:J89" si="2">C4/B4-1</f>
        <v>1.6907873914901783E-2</v>
      </c>
      <c r="D49" s="6">
        <f t="shared" si="2"/>
        <v>3.8384446591966936E-2</v>
      </c>
      <c r="E49" s="6">
        <f t="shared" si="2"/>
        <v>4.8493544596653892E-2</v>
      </c>
      <c r="F49" s="6">
        <f t="shared" si="2"/>
        <v>0.1296626811632835</v>
      </c>
      <c r="G49" s="6">
        <f t="shared" si="2"/>
        <v>6.7257251573797472E-2</v>
      </c>
      <c r="H49" s="6">
        <f t="shared" si="2"/>
        <v>7.9514059309245377E-2</v>
      </c>
      <c r="I49" s="6">
        <f t="shared" si="2"/>
        <v>1.136337333485482E-2</v>
      </c>
      <c r="J49" s="6">
        <f t="shared" si="2"/>
        <v>4.4338458692865235E-2</v>
      </c>
      <c r="K49" s="6">
        <f t="shared" si="1"/>
        <v>2.9568682675773506E-3</v>
      </c>
      <c r="L49" s="6">
        <f t="shared" si="1"/>
        <v>5.0686116720753516E-2</v>
      </c>
      <c r="M49" s="6">
        <f t="shared" si="1"/>
        <v>6.6222354627991642E-3</v>
      </c>
      <c r="N49" s="6">
        <f t="shared" si="1"/>
        <v>0.13776609685048413</v>
      </c>
    </row>
    <row r="50" spans="1:14" x14ac:dyDescent="0.3">
      <c r="A50" t="s">
        <v>3</v>
      </c>
      <c r="C50" s="6">
        <f t="shared" si="2"/>
        <v>0.40893751932008571</v>
      </c>
      <c r="D50" s="6">
        <f t="shared" si="2"/>
        <v>-5.6813853370825562E-2</v>
      </c>
      <c r="E50" s="6">
        <f t="shared" si="2"/>
        <v>-0.21049740251270921</v>
      </c>
      <c r="F50" s="6">
        <f t="shared" si="2"/>
        <v>0.14697685528444837</v>
      </c>
      <c r="G50" s="6">
        <f t="shared" si="2"/>
        <v>7.3699686245988216E-2</v>
      </c>
      <c r="H50" s="6">
        <f t="shared" si="2"/>
        <v>0.11399393264373048</v>
      </c>
      <c r="I50" s="6">
        <f t="shared" si="2"/>
        <v>-2.9534114136766765E-2</v>
      </c>
      <c r="J50" s="6">
        <f t="shared" ref="J50:N83" si="3">J5/I5-1</f>
        <v>-0.17725555213533861</v>
      </c>
      <c r="K50" s="6">
        <f t="shared" si="3"/>
        <v>7.9968978690491133E-2</v>
      </c>
      <c r="L50" s="6">
        <f t="shared" si="3"/>
        <v>1.5186318847739466E-2</v>
      </c>
      <c r="M50" s="6">
        <f t="shared" si="3"/>
        <v>-8.7524240318575197E-2</v>
      </c>
      <c r="N50" s="6">
        <f t="shared" si="3"/>
        <v>0.26589877347408986</v>
      </c>
    </row>
    <row r="51" spans="1:14" x14ac:dyDescent="0.3">
      <c r="A51" t="s">
        <v>4</v>
      </c>
      <c r="C51" s="6">
        <f t="shared" si="2"/>
        <v>-3.5432521974002928E-2</v>
      </c>
      <c r="D51" s="6">
        <f t="shared" si="2"/>
        <v>2.6933985112884473E-2</v>
      </c>
      <c r="E51" s="6">
        <f t="shared" si="2"/>
        <v>5.177388315310627E-2</v>
      </c>
      <c r="F51" s="6">
        <f t="shared" si="2"/>
        <v>8.4318291568409531E-2</v>
      </c>
      <c r="G51" s="6">
        <f t="shared" si="2"/>
        <v>9.4834115711014855E-2</v>
      </c>
      <c r="H51" s="6">
        <f t="shared" si="2"/>
        <v>0.11072819948815127</v>
      </c>
      <c r="I51" s="6">
        <f t="shared" si="2"/>
        <v>6.6342671856819857E-2</v>
      </c>
      <c r="J51" s="6">
        <f t="shared" si="3"/>
        <v>5.9525981142159123E-2</v>
      </c>
      <c r="K51" s="6">
        <f t="shared" si="3"/>
        <v>8.4033035271305456E-2</v>
      </c>
      <c r="L51" s="6">
        <f t="shared" si="3"/>
        <v>4.32679024769691E-2</v>
      </c>
      <c r="M51" s="6">
        <f t="shared" si="3"/>
        <v>-0.11384864673869488</v>
      </c>
      <c r="N51" s="6">
        <f t="shared" si="3"/>
        <v>0.23843805478456281</v>
      </c>
    </row>
    <row r="52" spans="1:14" x14ac:dyDescent="0.3">
      <c r="A52" t="s">
        <v>5</v>
      </c>
      <c r="C52" s="6">
        <f t="shared" si="2"/>
        <v>0.12030491320035286</v>
      </c>
      <c r="D52" s="6">
        <f t="shared" si="2"/>
        <v>2.9509435104287052E-2</v>
      </c>
      <c r="E52" s="6">
        <f t="shared" si="2"/>
        <v>-6.6372618463996891E-2</v>
      </c>
      <c r="F52" s="6">
        <f t="shared" si="2"/>
        <v>7.5452912271682271E-2</v>
      </c>
      <c r="G52" s="6">
        <f t="shared" si="2"/>
        <v>0.10270061874523995</v>
      </c>
      <c r="H52" s="6">
        <f t="shared" si="2"/>
        <v>5.0860831376713378E-3</v>
      </c>
      <c r="I52" s="6">
        <f t="shared" si="2"/>
        <v>0.55317710576998214</v>
      </c>
      <c r="J52" s="6">
        <f t="shared" si="3"/>
        <v>0.24512675240233084</v>
      </c>
      <c r="K52" s="6">
        <f t="shared" si="3"/>
        <v>0.18990800208235714</v>
      </c>
      <c r="L52" s="6">
        <f t="shared" si="3"/>
        <v>0.39315652635155973</v>
      </c>
      <c r="M52" s="6">
        <f t="shared" si="3"/>
        <v>0.20499837637683971</v>
      </c>
      <c r="N52" s="6">
        <f t="shared" si="3"/>
        <v>0.46836674150283319</v>
      </c>
    </row>
    <row r="53" spans="1:14" x14ac:dyDescent="0.3">
      <c r="A53" t="s">
        <v>6</v>
      </c>
      <c r="C53" s="6">
        <f t="shared" si="2"/>
        <v>6.9866001777365794E-2</v>
      </c>
      <c r="D53" s="6">
        <f t="shared" si="2"/>
        <v>-2.9321013492227932E-2</v>
      </c>
      <c r="E53" s="6">
        <f t="shared" si="2"/>
        <v>1.5644337293613475E-2</v>
      </c>
      <c r="F53" s="6">
        <f t="shared" si="2"/>
        <v>0.14053364454589334</v>
      </c>
      <c r="G53" s="6">
        <f t="shared" si="2"/>
        <v>3.0938564991679129E-2</v>
      </c>
      <c r="H53" s="6">
        <f t="shared" si="2"/>
        <v>2.2762553205860181E-2</v>
      </c>
      <c r="I53" s="6">
        <f t="shared" si="2"/>
        <v>1.9724218409696403E-2</v>
      </c>
      <c r="J53" s="6">
        <f t="shared" si="3"/>
        <v>4.9531155924271264E-2</v>
      </c>
      <c r="K53" s="6">
        <f t="shared" si="3"/>
        <v>3.2403343634437087E-2</v>
      </c>
      <c r="L53" s="6">
        <f t="shared" si="3"/>
        <v>1.9066956061436935E-2</v>
      </c>
      <c r="M53" s="6">
        <f t="shared" si="3"/>
        <v>2.7035532121730821E-3</v>
      </c>
      <c r="N53" s="6">
        <f t="shared" si="3"/>
        <v>0.13829527775504258</v>
      </c>
    </row>
    <row r="54" spans="1:14" x14ac:dyDescent="0.3">
      <c r="A54" t="s">
        <v>34</v>
      </c>
      <c r="C54" s="6">
        <f t="shared" si="2"/>
        <v>-1.8805452282621316E-2</v>
      </c>
      <c r="D54" s="6">
        <f t="shared" si="2"/>
        <v>9.1558322029557493E-2</v>
      </c>
      <c r="E54" s="6">
        <f t="shared" si="2"/>
        <v>6.4930408195701839E-2</v>
      </c>
      <c r="F54" s="6">
        <f t="shared" si="2"/>
        <v>0.10638197504768798</v>
      </c>
      <c r="G54" s="6">
        <f t="shared" si="2"/>
        <v>0.12641834088173631</v>
      </c>
      <c r="H54" s="6">
        <f t="shared" si="2"/>
        <v>3.6433933883488479E-2</v>
      </c>
      <c r="I54" s="6">
        <f t="shared" si="2"/>
        <v>0.17834578684995805</v>
      </c>
      <c r="J54" s="6">
        <f t="shared" si="3"/>
        <v>6.2817126826455016E-2</v>
      </c>
      <c r="K54" s="6">
        <f t="shared" si="3"/>
        <v>8.4198418260299501E-3</v>
      </c>
      <c r="L54" s="6">
        <f t="shared" si="3"/>
        <v>4.8795328456867404E-2</v>
      </c>
      <c r="M54" s="6">
        <f t="shared" si="3"/>
        <v>1.4543441680689995E-2</v>
      </c>
      <c r="N54" s="6">
        <f t="shared" si="3"/>
        <v>9.2458658464663834E-2</v>
      </c>
    </row>
    <row r="55" spans="1:14" x14ac:dyDescent="0.3">
      <c r="A55" t="s">
        <v>7</v>
      </c>
      <c r="C55" s="6">
        <f t="shared" si="2"/>
        <v>-0.1421178505593429</v>
      </c>
      <c r="D55" s="6">
        <f t="shared" si="2"/>
        <v>4.7341675273011363E-2</v>
      </c>
      <c r="E55" s="6">
        <f t="shared" si="2"/>
        <v>-9.407219352652374E-2</v>
      </c>
      <c r="F55" s="6">
        <f t="shared" si="2"/>
        <v>1.3929216978617598E-2</v>
      </c>
      <c r="G55" s="6">
        <f t="shared" si="2"/>
        <v>0.12185300141720123</v>
      </c>
      <c r="H55" s="6">
        <f t="shared" si="2"/>
        <v>0.11063751562581059</v>
      </c>
      <c r="I55" s="6">
        <f t="shared" si="2"/>
        <v>0.30294191897073497</v>
      </c>
      <c r="J55" s="6">
        <f t="shared" si="3"/>
        <v>7.0401188094520561E-2</v>
      </c>
      <c r="K55" s="6">
        <f t="shared" si="3"/>
        <v>2.142634376562369E-2</v>
      </c>
      <c r="L55" s="6">
        <f t="shared" si="3"/>
        <v>-0.11340159474490785</v>
      </c>
      <c r="M55" s="6">
        <f t="shared" si="3"/>
        <v>5.4206330084904941E-2</v>
      </c>
      <c r="N55" s="6">
        <f t="shared" si="3"/>
        <v>0.25269622178791651</v>
      </c>
    </row>
    <row r="56" spans="1:14" x14ac:dyDescent="0.3">
      <c r="A56" t="s">
        <v>8</v>
      </c>
      <c r="C56" s="6">
        <f t="shared" si="2"/>
        <v>-2.1234682284492989E-2</v>
      </c>
      <c r="D56" s="6">
        <f t="shared" si="2"/>
        <v>-3.7691741427867465E-2</v>
      </c>
      <c r="E56" s="6">
        <f t="shared" si="2"/>
        <v>0.33155549914056648</v>
      </c>
      <c r="F56" s="6">
        <f t="shared" si="2"/>
        <v>0.88326633753732264</v>
      </c>
      <c r="G56" s="6">
        <f t="shared" si="2"/>
        <v>-8.0088183189783169E-2</v>
      </c>
      <c r="H56" s="6">
        <f t="shared" si="2"/>
        <v>-0.23695186584591477</v>
      </c>
      <c r="I56" s="6">
        <f t="shared" si="2"/>
        <v>0.17084572660513686</v>
      </c>
      <c r="J56" s="6">
        <f t="shared" si="3"/>
        <v>0.2469028190342013</v>
      </c>
      <c r="K56" s="6">
        <f t="shared" si="3"/>
        <v>0.18894580466657596</v>
      </c>
      <c r="L56" s="6">
        <f t="shared" si="3"/>
        <v>0.32375760715366364</v>
      </c>
      <c r="M56" s="6">
        <f t="shared" si="3"/>
        <v>-0.37091695220092613</v>
      </c>
      <c r="N56" s="6">
        <f t="shared" si="3"/>
        <v>0.27086202410939375</v>
      </c>
    </row>
    <row r="57" spans="1:14" x14ac:dyDescent="0.3">
      <c r="A57" t="s">
        <v>12</v>
      </c>
      <c r="C57" s="6">
        <f t="shared" si="2"/>
        <v>6.2320979662002784E-3</v>
      </c>
      <c r="D57" s="6">
        <f t="shared" si="2"/>
        <v>5.6589775529404918E-2</v>
      </c>
      <c r="E57" s="6">
        <f t="shared" si="2"/>
        <v>0.10251395079957937</v>
      </c>
      <c r="F57" s="6">
        <f t="shared" si="2"/>
        <v>3.6252100818835453E-2</v>
      </c>
      <c r="G57" s="6">
        <f t="shared" si="2"/>
        <v>-6.2933706019273616E-3</v>
      </c>
      <c r="H57" s="6">
        <f t="shared" si="2"/>
        <v>0.17636299940442113</v>
      </c>
      <c r="I57" s="6">
        <f t="shared" si="2"/>
        <v>0.14147278293666443</v>
      </c>
      <c r="J57" s="6">
        <f t="shared" si="3"/>
        <v>8.5804922583605281E-2</v>
      </c>
      <c r="K57" s="6">
        <f t="shared" si="3"/>
        <v>6.6911359041350371E-2</v>
      </c>
      <c r="L57" s="6">
        <f t="shared" si="3"/>
        <v>-1.9088590946828132E-2</v>
      </c>
      <c r="M57" s="6">
        <f t="shared" si="3"/>
        <v>7.1696142385265782E-2</v>
      </c>
      <c r="N57" s="6">
        <f t="shared" si="3"/>
        <v>0.10928326147632461</v>
      </c>
    </row>
    <row r="58" spans="1:14" x14ac:dyDescent="0.3">
      <c r="A58" t="s">
        <v>9</v>
      </c>
      <c r="C58" s="6">
        <f t="shared" si="2"/>
        <v>0.13932401907267122</v>
      </c>
      <c r="D58" s="6">
        <f t="shared" si="2"/>
        <v>-0.13886481118114014</v>
      </c>
      <c r="E58" s="6">
        <f t="shared" si="2"/>
        <v>-4.9068637118020675E-2</v>
      </c>
      <c r="F58" s="6">
        <f t="shared" si="2"/>
        <v>0.13007672983262286</v>
      </c>
      <c r="G58" s="6">
        <f t="shared" si="2"/>
        <v>0.13661595521003633</v>
      </c>
      <c r="H58" s="6">
        <f t="shared" si="2"/>
        <v>0.22670687861764938</v>
      </c>
      <c r="I58" s="6">
        <f t="shared" si="2"/>
        <v>0.17876427919029081</v>
      </c>
      <c r="J58" s="6">
        <f t="shared" si="3"/>
        <v>0.18295541836149787</v>
      </c>
      <c r="K58" s="6">
        <f t="shared" si="3"/>
        <v>8.1462534252082275E-2</v>
      </c>
      <c r="L58" s="6">
        <f t="shared" si="3"/>
        <v>2.3433693444806947E-2</v>
      </c>
      <c r="M58" s="6">
        <f t="shared" si="3"/>
        <v>-0.17651183876534726</v>
      </c>
      <c r="N58" s="6">
        <f t="shared" si="3"/>
        <v>0.13607388252089536</v>
      </c>
    </row>
    <row r="59" spans="1:14" x14ac:dyDescent="0.3">
      <c r="A59" t="s">
        <v>10</v>
      </c>
      <c r="C59" s="6">
        <f t="shared" si="2"/>
        <v>5.1985991712851787E-2</v>
      </c>
      <c r="D59" s="6">
        <f t="shared" si="2"/>
        <v>7.8784688104775791E-2</v>
      </c>
      <c r="E59" s="6">
        <f t="shared" si="2"/>
        <v>9.5410093966310727E-2</v>
      </c>
      <c r="F59" s="6">
        <f t="shared" si="2"/>
        <v>-1.2322930037745206E-2</v>
      </c>
      <c r="G59" s="6">
        <f t="shared" si="2"/>
        <v>-1.6991712695598626E-2</v>
      </c>
      <c r="H59" s="6">
        <f t="shared" si="2"/>
        <v>8.3801990733298082E-2</v>
      </c>
      <c r="I59" s="6">
        <f t="shared" si="2"/>
        <v>0.19105138462638571</v>
      </c>
      <c r="J59" s="6">
        <f t="shared" si="3"/>
        <v>9.6327567467136888E-2</v>
      </c>
      <c r="K59" s="6">
        <f t="shared" si="3"/>
        <v>0.15219051805828121</v>
      </c>
      <c r="L59" s="6">
        <f t="shared" si="3"/>
        <v>9.6601286894131055E-2</v>
      </c>
      <c r="M59" s="6">
        <f t="shared" si="3"/>
        <v>8.7673828932114395E-2</v>
      </c>
      <c r="N59" s="6">
        <f t="shared" si="3"/>
        <v>0.36488867289960525</v>
      </c>
    </row>
    <row r="60" spans="1:14" x14ac:dyDescent="0.3">
      <c r="A60" t="s">
        <v>11</v>
      </c>
      <c r="C60" s="6">
        <f t="shared" si="2"/>
        <v>7.5398061004191774E-2</v>
      </c>
      <c r="D60" s="6">
        <f t="shared" si="2"/>
        <v>-0.10634435217043947</v>
      </c>
      <c r="E60" s="6">
        <f t="shared" si="2"/>
        <v>-8.2625798202526912E-3</v>
      </c>
      <c r="F60" s="6">
        <f t="shared" si="2"/>
        <v>9.8954698932178342E-2</v>
      </c>
      <c r="G60" s="6">
        <f t="shared" si="2"/>
        <v>5.3997884139496799E-2</v>
      </c>
      <c r="H60" s="6">
        <f t="shared" si="2"/>
        <v>0.11195468245514228</v>
      </c>
      <c r="I60" s="6">
        <f t="shared" si="2"/>
        <v>8.4839221614248617E-2</v>
      </c>
      <c r="J60" s="6">
        <f t="shared" si="3"/>
        <v>0.14923290004057166</v>
      </c>
      <c r="K60" s="6">
        <f t="shared" si="3"/>
        <v>0.11267193008032339</v>
      </c>
      <c r="L60" s="6">
        <f t="shared" si="3"/>
        <v>6.9051184895760453E-2</v>
      </c>
      <c r="M60" s="6">
        <f t="shared" si="3"/>
        <v>6.2195187578136135E-2</v>
      </c>
      <c r="N60" s="6">
        <f t="shared" si="3"/>
        <v>9.1386617233001344E-2</v>
      </c>
    </row>
    <row r="61" spans="1:14" x14ac:dyDescent="0.3">
      <c r="A61" t="s">
        <v>32</v>
      </c>
      <c r="C61" s="6">
        <f t="shared" si="2"/>
        <v>-7.0470937357309804E-3</v>
      </c>
      <c r="D61" s="6">
        <f t="shared" si="2"/>
        <v>1.7551762020718842E-2</v>
      </c>
      <c r="E61" s="6">
        <f t="shared" si="2"/>
        <v>5.281796239810177E-3</v>
      </c>
      <c r="F61" s="6">
        <f t="shared" si="2"/>
        <v>6.4111477938311623E-2</v>
      </c>
      <c r="G61" s="6">
        <f t="shared" si="2"/>
        <v>7.5294697191023552E-2</v>
      </c>
      <c r="H61" s="6">
        <f t="shared" si="2"/>
        <v>9.4640163716117165E-2</v>
      </c>
      <c r="I61" s="6">
        <f t="shared" si="2"/>
        <v>5.8908431962426233E-2</v>
      </c>
      <c r="J61" s="6">
        <f t="shared" si="3"/>
        <v>3.2898928056055432E-3</v>
      </c>
      <c r="K61" s="6">
        <f t="shared" si="3"/>
        <v>2.6514276259986147E-2</v>
      </c>
      <c r="L61" s="6">
        <f t="shared" si="3"/>
        <v>9.1071905122332986E-2</v>
      </c>
      <c r="M61" s="6">
        <f t="shared" si="3"/>
        <v>1.15276070392758E-2</v>
      </c>
      <c r="N61" s="6">
        <f t="shared" si="3"/>
        <v>8.109006124774254E-2</v>
      </c>
    </row>
    <row r="62" spans="1:14" x14ac:dyDescent="0.3">
      <c r="A62" t="s">
        <v>13</v>
      </c>
      <c r="C62" s="6">
        <f t="shared" si="2"/>
        <v>-0.34410012523078159</v>
      </c>
      <c r="D62" s="6">
        <f t="shared" si="2"/>
        <v>0.40902918695376544</v>
      </c>
      <c r="E62" s="6">
        <f t="shared" si="2"/>
        <v>-5.7005249000447789E-2</v>
      </c>
      <c r="F62" s="6">
        <f t="shared" si="2"/>
        <v>0.20839494137254722</v>
      </c>
      <c r="G62" s="6">
        <f t="shared" si="2"/>
        <v>0.35803021907934052</v>
      </c>
      <c r="H62" s="6">
        <f t="shared" si="2"/>
        <v>-0.11256698208441596</v>
      </c>
      <c r="I62" s="6">
        <f t="shared" si="2"/>
        <v>2.3570204590756871E-2</v>
      </c>
      <c r="J62" s="6">
        <f t="shared" si="3"/>
        <v>-0.25538175357827841</v>
      </c>
      <c r="K62" s="6">
        <f t="shared" si="3"/>
        <v>-6.852224396577089E-2</v>
      </c>
      <c r="L62" s="6">
        <f t="shared" si="3"/>
        <v>0.62772593959084366</v>
      </c>
      <c r="M62" s="6">
        <f t="shared" si="3"/>
        <v>0.10805332721923722</v>
      </c>
      <c r="N62" s="6">
        <f t="shared" si="3"/>
        <v>0.24618642038859084</v>
      </c>
    </row>
    <row r="63" spans="1:14" x14ac:dyDescent="0.3">
      <c r="A63" t="s">
        <v>14</v>
      </c>
      <c r="C63" s="6">
        <f t="shared" si="2"/>
        <v>0.18381565711416648</v>
      </c>
      <c r="D63" s="6">
        <f t="shared" si="2"/>
        <v>-2.6101093442634005E-2</v>
      </c>
      <c r="E63" s="6">
        <f t="shared" si="2"/>
        <v>-5.8414259490590092E-3</v>
      </c>
      <c r="F63" s="6">
        <f t="shared" si="2"/>
        <v>8.5032504002057419E-2</v>
      </c>
      <c r="G63" s="6">
        <f t="shared" si="2"/>
        <v>5.1713587703451136E-2</v>
      </c>
      <c r="H63" s="6">
        <f t="shared" si="2"/>
        <v>0.20272044392613586</v>
      </c>
      <c r="I63" s="6">
        <f t="shared" si="2"/>
        <v>2.6464368999596699E-2</v>
      </c>
      <c r="J63" s="6">
        <f t="shared" si="3"/>
        <v>-3.0248895968695289E-3</v>
      </c>
      <c r="K63" s="6">
        <f t="shared" si="3"/>
        <v>0.1107085084090158</v>
      </c>
      <c r="L63" s="6">
        <f t="shared" si="3"/>
        <v>-2.4458785320805698E-2</v>
      </c>
      <c r="M63" s="6">
        <f t="shared" si="3"/>
        <v>0.10437349640511417</v>
      </c>
      <c r="N63" s="6">
        <f t="shared" si="3"/>
        <v>0.12415578638358538</v>
      </c>
    </row>
    <row r="64" spans="1:14" x14ac:dyDescent="0.3">
      <c r="A64" t="s">
        <v>38</v>
      </c>
      <c r="C64" s="6">
        <f t="shared" si="2"/>
        <v>-7.9922419447569171E-2</v>
      </c>
      <c r="D64" s="6">
        <f t="shared" si="2"/>
        <v>-3.1145626450645669E-2</v>
      </c>
      <c r="E64" s="6">
        <f t="shared" si="2"/>
        <v>2.8511335895084811E-2</v>
      </c>
      <c r="F64" s="6">
        <f t="shared" si="2"/>
        <v>-2.5394747059411693E-2</v>
      </c>
      <c r="G64" s="6">
        <f t="shared" si="2"/>
        <v>9.0276483121711104E-2</v>
      </c>
      <c r="H64" s="6">
        <f t="shared" si="2"/>
        <v>0.14679378648187247</v>
      </c>
      <c r="I64" s="6">
        <f t="shared" si="2"/>
        <v>0.11322416296735449</v>
      </c>
      <c r="J64" s="6">
        <f t="shared" si="3"/>
        <v>-4.4689951217831592E-2</v>
      </c>
      <c r="K64" s="6">
        <f t="shared" si="3"/>
        <v>0.11921255342879378</v>
      </c>
      <c r="L64" s="6">
        <f t="shared" si="3"/>
        <v>9.7123300263225465E-2</v>
      </c>
      <c r="M64" s="6">
        <f t="shared" si="3"/>
        <v>0.11788329179399315</v>
      </c>
      <c r="N64" s="6">
        <f t="shared" si="3"/>
        <v>0.14282737884122754</v>
      </c>
    </row>
    <row r="65" spans="1:14" x14ac:dyDescent="0.3">
      <c r="A65" t="s">
        <v>15</v>
      </c>
      <c r="C65" s="6">
        <f t="shared" si="2"/>
        <v>-1.0202591657113569E-3</v>
      </c>
      <c r="D65" s="6">
        <f t="shared" si="2"/>
        <v>4.5794296633233422E-2</v>
      </c>
      <c r="E65" s="6">
        <f t="shared" si="2"/>
        <v>4.1708444470252903E-2</v>
      </c>
      <c r="F65" s="6">
        <f t="shared" si="2"/>
        <v>6.1635645980654408E-2</v>
      </c>
      <c r="G65" s="6">
        <f t="shared" si="2"/>
        <v>8.8393636560356592E-2</v>
      </c>
      <c r="H65" s="6">
        <f t="shared" si="2"/>
        <v>5.1164629517410187E-2</v>
      </c>
      <c r="I65" s="6">
        <f t="shared" si="2"/>
        <v>8.5335195829902899E-2</v>
      </c>
      <c r="J65" s="6">
        <f t="shared" si="3"/>
        <v>1.7189523125912043E-2</v>
      </c>
      <c r="K65" s="6">
        <f t="shared" si="3"/>
        <v>0.11367113716569732</v>
      </c>
      <c r="L65" s="6">
        <f t="shared" si="3"/>
        <v>0.1275064591794568</v>
      </c>
      <c r="M65" s="6">
        <f t="shared" si="3"/>
        <v>2.6308176324448596E-2</v>
      </c>
      <c r="N65" s="6">
        <f t="shared" si="3"/>
        <v>0.1466548376395691</v>
      </c>
    </row>
    <row r="66" spans="1:14" x14ac:dyDescent="0.3">
      <c r="A66" t="s">
        <v>16</v>
      </c>
      <c r="C66" s="6">
        <f t="shared" si="2"/>
        <v>3.2305635214276318E-2</v>
      </c>
      <c r="D66" s="6">
        <f t="shared" si="2"/>
        <v>3.8632649698506327E-2</v>
      </c>
      <c r="E66" s="6">
        <f t="shared" si="2"/>
        <v>0.17145092659355377</v>
      </c>
      <c r="F66" s="6">
        <f t="shared" si="2"/>
        <v>9.3398103802024401E-2</v>
      </c>
      <c r="G66" s="6">
        <f t="shared" si="2"/>
        <v>4.52270059083415E-2</v>
      </c>
      <c r="H66" s="6">
        <f t="shared" si="2"/>
        <v>8.337508655755399E-2</v>
      </c>
      <c r="I66" s="6">
        <f t="shared" si="2"/>
        <v>5.092506525813878E-2</v>
      </c>
      <c r="J66" s="6">
        <f t="shared" si="3"/>
        <v>9.4109848237576399E-2</v>
      </c>
      <c r="K66" s="6">
        <f t="shared" si="3"/>
        <v>8.981177378771843E-2</v>
      </c>
      <c r="L66" s="6">
        <f t="shared" si="3"/>
        <v>9.2380405364231422E-2</v>
      </c>
      <c r="M66" s="6">
        <f t="shared" si="3"/>
        <v>-3.5558816767820023E-3</v>
      </c>
      <c r="N66" s="6">
        <f t="shared" si="3"/>
        <v>0.15376697802358974</v>
      </c>
    </row>
    <row r="67" spans="1:14" x14ac:dyDescent="0.3">
      <c r="A67" t="s">
        <v>17</v>
      </c>
      <c r="C67" s="6">
        <f t="shared" si="2"/>
        <v>4.5199880473474119E-2</v>
      </c>
      <c r="D67" s="6">
        <f t="shared" si="2"/>
        <v>0.11756205013393561</v>
      </c>
      <c r="E67" s="6">
        <f t="shared" si="2"/>
        <v>-1.5174607946289886E-2</v>
      </c>
      <c r="F67" s="6">
        <f t="shared" si="2"/>
        <v>8.5741347707970927E-2</v>
      </c>
      <c r="G67" s="6">
        <f t="shared" si="2"/>
        <v>3.6654704283804129E-2</v>
      </c>
      <c r="H67" s="6">
        <f t="shared" si="2"/>
        <v>0.25223036909651975</v>
      </c>
      <c r="I67" s="6">
        <f t="shared" si="2"/>
        <v>2.1297929513452774E-2</v>
      </c>
      <c r="J67" s="6">
        <f t="shared" si="3"/>
        <v>6.3311441627821763E-2</v>
      </c>
      <c r="K67" s="6">
        <f t="shared" si="3"/>
        <v>0.18301184784860935</v>
      </c>
      <c r="L67" s="6">
        <f t="shared" si="3"/>
        <v>-1.4781706663354988E-2</v>
      </c>
      <c r="M67" s="6">
        <f t="shared" si="3"/>
        <v>0.13486360807008335</v>
      </c>
      <c r="N67" s="6">
        <f t="shared" si="3"/>
        <v>0.161044905878716</v>
      </c>
    </row>
    <row r="68" spans="1:14" x14ac:dyDescent="0.3">
      <c r="A68" t="s">
        <v>20</v>
      </c>
      <c r="C68" s="6">
        <f t="shared" si="2"/>
        <v>3.3999500709959607E-2</v>
      </c>
      <c r="D68" s="6">
        <f t="shared" si="2"/>
        <v>0.12457733349972688</v>
      </c>
      <c r="E68" s="6">
        <f t="shared" si="2"/>
        <v>0.24352528172754173</v>
      </c>
      <c r="F68" s="6">
        <f t="shared" si="2"/>
        <v>4.4068970405774621E-2</v>
      </c>
      <c r="G68" s="6">
        <f t="shared" si="2"/>
        <v>0.13875971442389368</v>
      </c>
      <c r="H68" s="6">
        <f t="shared" si="2"/>
        <v>0.11413575078047078</v>
      </c>
      <c r="I68" s="6">
        <f t="shared" si="2"/>
        <v>0.30226971555240478</v>
      </c>
      <c r="J68" s="6">
        <f t="shared" si="3"/>
        <v>-5.7974243787101254E-2</v>
      </c>
      <c r="K68" s="6">
        <f t="shared" si="3"/>
        <v>0.1015700813888023</v>
      </c>
      <c r="L68" s="6">
        <f t="shared" si="3"/>
        <v>3.3656759989152407E-2</v>
      </c>
      <c r="M68" s="6">
        <f t="shared" si="3"/>
        <v>7.7370251542260515E-2</v>
      </c>
      <c r="N68" s="6">
        <f t="shared" si="3"/>
        <v>0.21211724963867895</v>
      </c>
    </row>
    <row r="69" spans="1:14" x14ac:dyDescent="0.3">
      <c r="A69" t="s">
        <v>18</v>
      </c>
      <c r="C69" s="6">
        <f t="shared" si="2"/>
        <v>-8.9687301204277592E-3</v>
      </c>
      <c r="D69" s="6">
        <f t="shared" si="2"/>
        <v>8.776422572426168E-2</v>
      </c>
      <c r="E69" s="6">
        <f t="shared" si="2"/>
        <v>-0.11776731445525357</v>
      </c>
      <c r="F69" s="6">
        <f t="shared" si="2"/>
        <v>0.46536035579031343</v>
      </c>
      <c r="G69" s="6">
        <f t="shared" si="2"/>
        <v>0.13906601619578551</v>
      </c>
      <c r="H69" s="6">
        <f t="shared" si="2"/>
        <v>-7.7392743164957034E-2</v>
      </c>
      <c r="I69" s="6">
        <f t="shared" si="2"/>
        <v>-9.7764774417547606E-2</v>
      </c>
      <c r="J69" s="6">
        <f t="shared" si="3"/>
        <v>5.5435071952072423E-2</v>
      </c>
      <c r="K69" s="6">
        <f t="shared" si="3"/>
        <v>8.6409318531067481E-2</v>
      </c>
      <c r="L69" s="6">
        <f t="shared" si="3"/>
        <v>0.21623877311346229</v>
      </c>
      <c r="M69" s="6">
        <f t="shared" si="3"/>
        <v>0.22695002694758459</v>
      </c>
      <c r="N69" s="6">
        <f t="shared" si="3"/>
        <v>0.18309470325759691</v>
      </c>
    </row>
    <row r="70" spans="1:14" x14ac:dyDescent="0.3">
      <c r="A70" t="s">
        <v>19</v>
      </c>
      <c r="C70" s="6">
        <f t="shared" si="2"/>
        <v>-2.3737966452586967E-2</v>
      </c>
      <c r="D70" s="6">
        <f t="shared" si="2"/>
        <v>2.8071085022916664E-2</v>
      </c>
      <c r="E70" s="6">
        <f t="shared" si="2"/>
        <v>6.8210948866527676E-2</v>
      </c>
      <c r="F70" s="6">
        <f t="shared" si="2"/>
        <v>9.5564535699791398E-2</v>
      </c>
      <c r="G70" s="6">
        <f t="shared" si="2"/>
        <v>9.8070435186746741E-2</v>
      </c>
      <c r="H70" s="6">
        <f t="shared" si="2"/>
        <v>0.2703473118607882</v>
      </c>
      <c r="I70" s="6">
        <f t="shared" si="2"/>
        <v>0.14969496254519465</v>
      </c>
      <c r="J70" s="6">
        <f t="shared" si="3"/>
        <v>-0.12679575209153537</v>
      </c>
      <c r="K70" s="6">
        <f t="shared" si="3"/>
        <v>8.3989834710446409E-2</v>
      </c>
      <c r="L70" s="6">
        <f t="shared" si="3"/>
        <v>-1.6419505399741796E-3</v>
      </c>
      <c r="M70" s="6">
        <f t="shared" si="3"/>
        <v>3.3403241924210292E-2</v>
      </c>
      <c r="N70" s="6">
        <f t="shared" si="3"/>
        <v>0.11194358462257958</v>
      </c>
    </row>
    <row r="71" spans="1:14" x14ac:dyDescent="0.3">
      <c r="A71" t="s">
        <v>31</v>
      </c>
      <c r="C71" s="6">
        <f t="shared" si="2"/>
        <v>5.3492706697825909E-2</v>
      </c>
      <c r="D71" s="6">
        <f t="shared" si="2"/>
        <v>-0.1192494515669088</v>
      </c>
      <c r="E71" s="6">
        <f t="shared" si="2"/>
        <v>-3.0433963249468121E-2</v>
      </c>
      <c r="F71" s="6">
        <f t="shared" si="2"/>
        <v>1.3069539254142031</v>
      </c>
      <c r="G71" s="6">
        <f t="shared" si="2"/>
        <v>-0.23852660621422417</v>
      </c>
      <c r="H71" s="6">
        <f t="shared" si="2"/>
        <v>-2.7578557831254624E-2</v>
      </c>
      <c r="I71" s="6">
        <f t="shared" si="2"/>
        <v>-7.5500557074598129E-2</v>
      </c>
      <c r="J71" s="6">
        <f t="shared" si="3"/>
        <v>6.4583521776529373E-2</v>
      </c>
      <c r="K71" s="6">
        <f t="shared" si="3"/>
        <v>1.5566400564240976</v>
      </c>
      <c r="L71" s="6">
        <f t="shared" si="3"/>
        <v>-0.34746585336583879</v>
      </c>
      <c r="M71" s="6">
        <f t="shared" si="3"/>
        <v>0.34506907128637665</v>
      </c>
      <c r="N71" s="6">
        <f t="shared" si="3"/>
        <v>0.20098544144203512</v>
      </c>
    </row>
    <row r="72" spans="1:14" x14ac:dyDescent="0.3">
      <c r="A72" t="s">
        <v>36</v>
      </c>
      <c r="C72" s="6">
        <f t="shared" si="2"/>
        <v>-5.9066746351573274E-2</v>
      </c>
      <c r="D72" s="6">
        <f t="shared" si="2"/>
        <v>6.9917080271704179E-2</v>
      </c>
      <c r="E72" s="6">
        <f t="shared" si="2"/>
        <v>0.15156879609357343</v>
      </c>
      <c r="F72" s="6">
        <f t="shared" si="2"/>
        <v>0.10940394965802946</v>
      </c>
      <c r="G72" s="6">
        <f t="shared" si="2"/>
        <v>6.8946489026377122E-2</v>
      </c>
      <c r="H72" s="6">
        <f t="shared" si="2"/>
        <v>0.24038956164851655</v>
      </c>
      <c r="I72" s="6">
        <f t="shared" si="2"/>
        <v>0.39452593024979699</v>
      </c>
      <c r="J72" s="6">
        <f t="shared" si="3"/>
        <v>-0.10153682218246329</v>
      </c>
      <c r="K72" s="6">
        <f t="shared" si="3"/>
        <v>-0.10659478021330093</v>
      </c>
      <c r="L72" s="6">
        <f t="shared" si="3"/>
        <v>0.23909951211476677</v>
      </c>
      <c r="M72" s="6">
        <f t="shared" si="3"/>
        <v>-4.2379312163888239E-2</v>
      </c>
      <c r="N72" s="6">
        <f t="shared" si="3"/>
        <v>2.9893906604818499E-2</v>
      </c>
    </row>
    <row r="73" spans="1:14" x14ac:dyDescent="0.3">
      <c r="A73" t="s">
        <v>21</v>
      </c>
      <c r="C73" s="6">
        <f t="shared" si="2"/>
        <v>-0.37141153950992223</v>
      </c>
      <c r="D73" s="6">
        <f t="shared" si="2"/>
        <v>-2.2601287783577839E-2</v>
      </c>
      <c r="E73" s="6">
        <f t="shared" si="2"/>
        <v>0.12701560964737491</v>
      </c>
      <c r="F73" s="6">
        <f t="shared" si="2"/>
        <v>0.31344881741391717</v>
      </c>
      <c r="G73" s="6">
        <f t="shared" si="2"/>
        <v>-3.5287058159227946E-2</v>
      </c>
      <c r="H73" s="6">
        <f t="shared" si="2"/>
        <v>9.9451666546629847E-2</v>
      </c>
      <c r="I73" s="6">
        <f t="shared" si="2"/>
        <v>0.11116212423757688</v>
      </c>
      <c r="J73" s="6">
        <f t="shared" si="3"/>
        <v>4.5884775976818615E-2</v>
      </c>
      <c r="K73" s="6">
        <f t="shared" si="3"/>
        <v>0.14283489504179792</v>
      </c>
      <c r="L73" s="6">
        <f t="shared" si="3"/>
        <v>7.4265546870439625E-2</v>
      </c>
      <c r="M73" s="6">
        <f t="shared" si="3"/>
        <v>0.190112999302678</v>
      </c>
      <c r="N73" s="6">
        <f t="shared" si="3"/>
        <v>0.25962569237561173</v>
      </c>
    </row>
    <row r="74" spans="1:14" x14ac:dyDescent="0.3">
      <c r="A74" t="s">
        <v>22</v>
      </c>
      <c r="C74" s="6">
        <f t="shared" si="2"/>
        <v>7.0381887465643445E-2</v>
      </c>
      <c r="D74" s="6">
        <f t="shared" si="2"/>
        <v>1.6371636414632684E-2</v>
      </c>
      <c r="E74" s="6">
        <f t="shared" si="2"/>
        <v>4.4725884861218868E-2</v>
      </c>
      <c r="F74" s="6">
        <f t="shared" si="2"/>
        <v>0.10070918596244294</v>
      </c>
      <c r="G74" s="6">
        <f t="shared" si="2"/>
        <v>-5.6809295594874021E-3</v>
      </c>
      <c r="H74" s="6">
        <f t="shared" si="2"/>
        <v>6.7205124775938874E-2</v>
      </c>
      <c r="I74" s="6">
        <f t="shared" si="2"/>
        <v>1.6935488618222028E-2</v>
      </c>
      <c r="J74" s="6">
        <f t="shared" si="3"/>
        <v>7.8865111942832744E-2</v>
      </c>
      <c r="K74" s="6">
        <f t="shared" si="3"/>
        <v>0.15818288619088805</v>
      </c>
      <c r="L74" s="6">
        <f t="shared" si="3"/>
        <v>9.2564109415921969E-2</v>
      </c>
      <c r="M74" s="6">
        <f t="shared" si="3"/>
        <v>-4.7580632273478418E-2</v>
      </c>
      <c r="N74" s="6">
        <f t="shared" si="3"/>
        <v>0.19376097598845488</v>
      </c>
    </row>
    <row r="75" spans="1:14" x14ac:dyDescent="0.3">
      <c r="A75" t="s">
        <v>23</v>
      </c>
      <c r="C75" s="6">
        <f t="shared" si="2"/>
        <v>-8.3823034572789723E-2</v>
      </c>
      <c r="D75" s="6">
        <f t="shared" si="2"/>
        <v>0.13900597394580183</v>
      </c>
      <c r="E75" s="6">
        <f t="shared" si="2"/>
        <v>0.13187485929324816</v>
      </c>
      <c r="F75" s="6">
        <f t="shared" si="2"/>
        <v>1.5844132184769322E-2</v>
      </c>
      <c r="G75" s="6">
        <f t="shared" si="2"/>
        <v>0.10057522263674956</v>
      </c>
      <c r="H75" s="6">
        <f t="shared" si="2"/>
        <v>0.1899672590378072</v>
      </c>
      <c r="I75" s="6">
        <f t="shared" si="2"/>
        <v>8.0126715828600981E-2</v>
      </c>
      <c r="J75" s="6">
        <f t="shared" si="3"/>
        <v>2.6175045199632319E-2</v>
      </c>
      <c r="K75" s="6">
        <f t="shared" si="3"/>
        <v>0.10976779625735955</v>
      </c>
      <c r="L75" s="6">
        <f t="shared" si="3"/>
        <v>1.2526414184980794E-2</v>
      </c>
      <c r="M75" s="6">
        <f t="shared" si="3"/>
        <v>0.14499492913749457</v>
      </c>
      <c r="N75" s="6">
        <f t="shared" si="3"/>
        <v>0.18383215512995421</v>
      </c>
    </row>
    <row r="76" spans="1:14" x14ac:dyDescent="0.3">
      <c r="A76" t="s">
        <v>24</v>
      </c>
      <c r="C76" s="6">
        <f t="shared" si="2"/>
        <v>-1.0960656715014783E-2</v>
      </c>
      <c r="D76" s="6">
        <f t="shared" si="2"/>
        <v>3.3200149197083029E-2</v>
      </c>
      <c r="E76" s="6">
        <f t="shared" si="2"/>
        <v>3.3239353378658576E-2</v>
      </c>
      <c r="F76" s="6">
        <f t="shared" si="2"/>
        <v>8.5438865377848172E-2</v>
      </c>
      <c r="G76" s="6">
        <f t="shared" si="2"/>
        <v>-1.2100349295362856E-2</v>
      </c>
      <c r="H76" s="6">
        <f t="shared" si="2"/>
        <v>7.9008199269436696E-2</v>
      </c>
      <c r="I76" s="6">
        <f t="shared" si="2"/>
        <v>0.13710245167978008</v>
      </c>
      <c r="J76" s="6">
        <f t="shared" si="3"/>
        <v>6.6973623624350775E-2</v>
      </c>
      <c r="K76" s="6">
        <f t="shared" si="3"/>
        <v>0.40522313520194087</v>
      </c>
      <c r="L76" s="6">
        <f t="shared" si="3"/>
        <v>3.1311347621779229E-2</v>
      </c>
      <c r="M76" s="6">
        <f t="shared" si="3"/>
        <v>3.9409538405792199E-2</v>
      </c>
      <c r="N76" s="6">
        <f t="shared" si="3"/>
        <v>0.17291614839422631</v>
      </c>
    </row>
    <row r="77" spans="1:14" x14ac:dyDescent="0.3">
      <c r="A77" t="s">
        <v>25</v>
      </c>
      <c r="C77" s="6">
        <f t="shared" si="2"/>
        <v>-2.8621106274596575E-2</v>
      </c>
      <c r="D77" s="6">
        <f t="shared" si="2"/>
        <v>1.7219377488071341E-2</v>
      </c>
      <c r="E77" s="6">
        <f t="shared" si="2"/>
        <v>8.6228779345349338E-2</v>
      </c>
      <c r="F77" s="6">
        <f t="shared" si="2"/>
        <v>8.229240111822822E-2</v>
      </c>
      <c r="G77" s="6">
        <f t="shared" si="2"/>
        <v>6.4948876040401782E-2</v>
      </c>
      <c r="H77" s="6">
        <f t="shared" si="2"/>
        <v>8.7988284321187882E-2</v>
      </c>
      <c r="I77" s="6">
        <f t="shared" si="2"/>
        <v>0.11802821311098199</v>
      </c>
      <c r="J77" s="6">
        <f t="shared" si="3"/>
        <v>1.007852150538513E-2</v>
      </c>
      <c r="K77" s="6">
        <f t="shared" si="3"/>
        <v>5.5609117052567658E-2</v>
      </c>
      <c r="L77" s="6">
        <f t="shared" si="3"/>
        <v>1.5103553439944184E-2</v>
      </c>
      <c r="M77" s="6">
        <f t="shared" si="3"/>
        <v>-7.5757256446277732E-2</v>
      </c>
      <c r="N77" s="6">
        <f t="shared" si="3"/>
        <v>0.23865540002035579</v>
      </c>
    </row>
    <row r="78" spans="1:14" x14ac:dyDescent="0.3">
      <c r="A78" t="s">
        <v>39</v>
      </c>
      <c r="C78" s="6">
        <f t="shared" si="2"/>
        <v>-3.264364386816998E-2</v>
      </c>
      <c r="D78" s="6">
        <f t="shared" si="2"/>
        <v>2.4563947282671528E-2</v>
      </c>
      <c r="E78" s="6">
        <f t="shared" si="2"/>
        <v>0.1511996649549292</v>
      </c>
      <c r="F78" s="6">
        <f t="shared" si="2"/>
        <v>9.4366858086090355E-2</v>
      </c>
      <c r="G78" s="6">
        <f t="shared" si="2"/>
        <v>0.12030860961776191</v>
      </c>
      <c r="H78" s="6">
        <f t="shared" si="2"/>
        <v>0.16750363248340672</v>
      </c>
      <c r="I78" s="6">
        <f t="shared" si="2"/>
        <v>0.22969294693844078</v>
      </c>
      <c r="J78" s="6">
        <f t="shared" si="3"/>
        <v>8.4801160418829458E-2</v>
      </c>
      <c r="K78" s="6">
        <f t="shared" si="3"/>
        <v>0.11141745397793135</v>
      </c>
      <c r="L78" s="6">
        <f t="shared" si="3"/>
        <v>-4.0676169799648054E-2</v>
      </c>
      <c r="M78" s="6">
        <f t="shared" si="3"/>
        <v>2.6213452087366695E-2</v>
      </c>
      <c r="N78" s="6">
        <f t="shared" si="3"/>
        <v>0.14068281669785887</v>
      </c>
    </row>
    <row r="79" spans="1:14" x14ac:dyDescent="0.3">
      <c r="A79" t="s">
        <v>33</v>
      </c>
      <c r="C79" s="6">
        <f t="shared" si="2"/>
        <v>2.4481840929123422E-2</v>
      </c>
      <c r="D79" s="6">
        <f t="shared" si="2"/>
        <v>8.6919959691520887E-2</v>
      </c>
      <c r="E79" s="6">
        <f t="shared" si="2"/>
        <v>-2.7416904755903526E-2</v>
      </c>
      <c r="F79" s="6">
        <f t="shared" si="2"/>
        <v>7.5240096629820341E-2</v>
      </c>
      <c r="G79" s="6">
        <f t="shared" si="2"/>
        <v>0.13586022376679363</v>
      </c>
      <c r="H79" s="6">
        <f t="shared" si="2"/>
        <v>2.5625273239744617E-2</v>
      </c>
      <c r="I79" s="6">
        <f t="shared" si="2"/>
        <v>7.7278005772458469E-2</v>
      </c>
      <c r="J79" s="6">
        <f t="shared" si="3"/>
        <v>0.16529491249433503</v>
      </c>
      <c r="K79" s="6">
        <f t="shared" si="3"/>
        <v>0.19544182938546761</v>
      </c>
      <c r="L79" s="6">
        <f t="shared" si="3"/>
        <v>0.11959651312482578</v>
      </c>
      <c r="M79" s="6">
        <f t="shared" si="3"/>
        <v>-0.40114505580125692</v>
      </c>
      <c r="N79" s="6">
        <f t="shared" si="3"/>
        <v>0.26024635150349162</v>
      </c>
    </row>
    <row r="80" spans="1:14" x14ac:dyDescent="0.3">
      <c r="A80" t="s">
        <v>26</v>
      </c>
      <c r="C80" s="6">
        <f t="shared" si="2"/>
        <v>-1.6922345021178731E-2</v>
      </c>
      <c r="D80" s="6">
        <f t="shared" si="2"/>
        <v>6.7732667296552806E-2</v>
      </c>
      <c r="E80" s="6">
        <f t="shared" si="2"/>
        <v>9.3332393245312284E-2</v>
      </c>
      <c r="F80" s="6">
        <f t="shared" si="2"/>
        <v>6.4945065065897367E-2</v>
      </c>
      <c r="G80" s="6">
        <f t="shared" si="2"/>
        <v>9.7194067065864198E-2</v>
      </c>
      <c r="H80" s="6">
        <f t="shared" si="2"/>
        <v>0.11814313347131011</v>
      </c>
      <c r="I80" s="6">
        <f t="shared" si="2"/>
        <v>7.9693040751332767E-2</v>
      </c>
      <c r="J80" s="6">
        <f t="shared" si="3"/>
        <v>7.2733905122181586E-2</v>
      </c>
      <c r="K80" s="6">
        <f t="shared" si="3"/>
        <v>8.663529855082297E-2</v>
      </c>
      <c r="L80" s="6">
        <f t="shared" si="3"/>
        <v>5.5673064937071803E-2</v>
      </c>
      <c r="M80" s="6">
        <f t="shared" si="3"/>
        <v>-0.13042068087762981</v>
      </c>
      <c r="N80" s="6">
        <f t="shared" si="3"/>
        <v>0.15927034739810453</v>
      </c>
    </row>
    <row r="81" spans="1:14" x14ac:dyDescent="0.3">
      <c r="A81" t="s">
        <v>37</v>
      </c>
      <c r="C81" s="6">
        <f t="shared" si="2"/>
        <v>-2.7001071464271664E-2</v>
      </c>
      <c r="D81" s="6">
        <f t="shared" si="2"/>
        <v>4.2501062872487338E-2</v>
      </c>
      <c r="E81" s="6">
        <f t="shared" si="2"/>
        <v>0.17267481172636168</v>
      </c>
      <c r="F81" s="6">
        <f t="shared" si="2"/>
        <v>5.3080864807496297E-2</v>
      </c>
      <c r="G81" s="6">
        <f t="shared" si="2"/>
        <v>1.840918007615655E-2</v>
      </c>
      <c r="H81" s="6">
        <f t="shared" si="2"/>
        <v>3.1858885235381385E-2</v>
      </c>
      <c r="I81" s="6">
        <f t="shared" si="2"/>
        <v>6.4427350058252619E-2</v>
      </c>
      <c r="J81" s="6">
        <f t="shared" si="3"/>
        <v>5.1011407177411039E-2</v>
      </c>
      <c r="K81" s="6">
        <f t="shared" si="3"/>
        <v>0.10399706734749548</v>
      </c>
      <c r="L81" s="6">
        <f t="shared" si="3"/>
        <v>0.14544236132271382</v>
      </c>
      <c r="M81" s="6">
        <f t="shared" si="3"/>
        <v>4.8723875000799666E-2</v>
      </c>
      <c r="N81" s="6">
        <f t="shared" si="3"/>
        <v>4.9499373816570325E-2</v>
      </c>
    </row>
    <row r="82" spans="1:14" x14ac:dyDescent="0.3">
      <c r="A82" t="s">
        <v>27</v>
      </c>
      <c r="C82" s="6">
        <f t="shared" si="2"/>
        <v>-0.11611547044553094</v>
      </c>
      <c r="D82" s="6">
        <f t="shared" si="2"/>
        <v>-0.17445665707019153</v>
      </c>
      <c r="E82" s="6">
        <f t="shared" si="2"/>
        <v>-0.54479748733607503</v>
      </c>
      <c r="F82" s="6">
        <f t="shared" si="2"/>
        <v>0.18218955472990728</v>
      </c>
      <c r="G82" s="6">
        <f t="shared" si="2"/>
        <v>-7.2782142279779194E-2</v>
      </c>
      <c r="H82" s="6">
        <f t="shared" si="2"/>
        <v>0.51458740971029404</v>
      </c>
      <c r="I82" s="6">
        <f t="shared" si="2"/>
        <v>-0.13793232718566362</v>
      </c>
      <c r="J82" s="6">
        <f t="shared" si="3"/>
        <v>-8.8409605436597927E-2</v>
      </c>
      <c r="K82" s="6">
        <f t="shared" si="3"/>
        <v>0.13782536031886305</v>
      </c>
      <c r="L82" s="6">
        <f t="shared" si="3"/>
        <v>-8.4619721549893279E-2</v>
      </c>
      <c r="M82" s="6">
        <f t="shared" si="3"/>
        <v>0.19260159211314809</v>
      </c>
      <c r="N82" s="6">
        <f t="shared" si="3"/>
        <v>4.1187811591127055E-2</v>
      </c>
    </row>
    <row r="83" spans="1:14" x14ac:dyDescent="0.3">
      <c r="A83" t="s">
        <v>28</v>
      </c>
      <c r="C83" s="6">
        <f t="shared" si="2"/>
        <v>5.1069329216754777E-2</v>
      </c>
      <c r="D83" s="6">
        <f t="shared" si="2"/>
        <v>2.1384953840205334E-2</v>
      </c>
      <c r="E83" s="6">
        <f t="shared" si="2"/>
        <v>0.20549346576058825</v>
      </c>
      <c r="F83" s="6">
        <f t="shared" si="2"/>
        <v>1.5018638534825435E-2</v>
      </c>
      <c r="G83" s="6">
        <f t="shared" si="2"/>
        <v>4.9709170417770787E-2</v>
      </c>
      <c r="H83" s="6">
        <f t="shared" si="2"/>
        <v>-0.19246425220229546</v>
      </c>
      <c r="I83" s="6">
        <f t="shared" si="2"/>
        <v>0.12534582334877387</v>
      </c>
      <c r="J83" s="6">
        <f t="shared" si="3"/>
        <v>0.35419895424929471</v>
      </c>
      <c r="K83" s="6">
        <f t="shared" si="3"/>
        <v>0.1194029816573432</v>
      </c>
      <c r="L83" s="6">
        <f t="shared" si="3"/>
        <v>-3.4092618027541821E-2</v>
      </c>
      <c r="M83" s="6">
        <f t="shared" si="3"/>
        <v>-5.3958214346499833E-2</v>
      </c>
      <c r="N83" s="6">
        <f t="shared" si="3"/>
        <v>7.7608403521971958E-2</v>
      </c>
    </row>
    <row r="84" spans="1:14" x14ac:dyDescent="0.3">
      <c r="A84" t="s">
        <v>29</v>
      </c>
      <c r="C84" s="6">
        <f t="shared" si="2"/>
        <v>1.8034507938706756E-3</v>
      </c>
      <c r="D84" s="6">
        <f t="shared" si="2"/>
        <v>4.8218143779984679E-2</v>
      </c>
      <c r="E84" s="6">
        <f t="shared" si="2"/>
        <v>-5.9309047450121222E-3</v>
      </c>
      <c r="F84" s="6">
        <f t="shared" si="2"/>
        <v>4.3598198080079476E-2</v>
      </c>
      <c r="G84" s="6">
        <f t="shared" si="2"/>
        <v>4.4948724173388799E-2</v>
      </c>
      <c r="H84" s="6">
        <f t="shared" ref="D84:N89" si="4">H39/G39-1</f>
        <v>0.12712759947933172</v>
      </c>
      <c r="I84" s="6">
        <f t="shared" si="4"/>
        <v>-2.1389297824817022E-2</v>
      </c>
      <c r="J84" s="6">
        <f t="shared" si="4"/>
        <v>-6.3028670744817994E-3</v>
      </c>
      <c r="K84" s="6">
        <f t="shared" si="4"/>
        <v>0.10190432552432638</v>
      </c>
      <c r="L84" s="6">
        <f t="shared" si="4"/>
        <v>9.9023018368706861E-3</v>
      </c>
      <c r="M84" s="6">
        <f t="shared" si="4"/>
        <v>-0.17912772977234337</v>
      </c>
      <c r="N84" s="6">
        <f t="shared" si="4"/>
        <v>0.16451247130888014</v>
      </c>
    </row>
    <row r="85" spans="1:14" x14ac:dyDescent="0.3">
      <c r="A85" t="s">
        <v>0</v>
      </c>
      <c r="C85" s="6">
        <f t="shared" si="2"/>
        <v>-1.9789610657770962E-2</v>
      </c>
      <c r="D85" s="6">
        <f t="shared" si="4"/>
        <v>6.7843068692961195E-2</v>
      </c>
      <c r="E85" s="6">
        <f t="shared" si="4"/>
        <v>3.4242973634593943E-2</v>
      </c>
      <c r="F85" s="6">
        <f t="shared" si="4"/>
        <v>6.3341933375888004E-2</v>
      </c>
      <c r="G85" s="6">
        <f t="shared" si="4"/>
        <v>5.1167375384482128E-2</v>
      </c>
      <c r="H85" s="6">
        <f t="shared" si="4"/>
        <v>1.0123559512144942E-2</v>
      </c>
      <c r="I85" s="6">
        <f t="shared" si="4"/>
        <v>0.12243516505817076</v>
      </c>
      <c r="J85" s="6">
        <f t="shared" si="4"/>
        <v>4.1715776405758742E-2</v>
      </c>
      <c r="K85" s="6">
        <f t="shared" si="4"/>
        <v>0.17320123205191362</v>
      </c>
      <c r="L85" s="6">
        <f t="shared" si="4"/>
        <v>9.1893155994564601E-3</v>
      </c>
      <c r="M85" s="6">
        <f t="shared" si="4"/>
        <v>0.13853683741425638</v>
      </c>
      <c r="N85" s="6">
        <f t="shared" si="4"/>
        <v>0.14386520809941383</v>
      </c>
    </row>
    <row r="86" spans="1:14" x14ac:dyDescent="0.3">
      <c r="A86" t="s">
        <v>35</v>
      </c>
      <c r="C86" s="6">
        <f t="shared" si="2"/>
        <v>7.8899424384257788E-3</v>
      </c>
      <c r="D86" s="6">
        <f t="shared" si="4"/>
        <v>5.4626823956616555E-2</v>
      </c>
      <c r="E86" s="6">
        <f t="shared" si="4"/>
        <v>-1.7974438750465449E-2</v>
      </c>
      <c r="F86" s="6">
        <f t="shared" si="4"/>
        <v>3.6269495221376014E-2</v>
      </c>
      <c r="G86" s="6">
        <f t="shared" si="4"/>
        <v>7.2103681776135575E-2</v>
      </c>
      <c r="H86" s="6">
        <f t="shared" si="4"/>
        <v>0.13031143859154626</v>
      </c>
      <c r="I86" s="6">
        <f t="shared" si="4"/>
        <v>7.72438086433751E-2</v>
      </c>
      <c r="J86" s="6">
        <f t="shared" si="4"/>
        <v>5.1897346903914121E-2</v>
      </c>
      <c r="K86" s="6">
        <f t="shared" si="4"/>
        <v>0.16267665244114693</v>
      </c>
      <c r="L86" s="6">
        <f t="shared" si="4"/>
        <v>2.1111432089086835E-2</v>
      </c>
      <c r="M86" s="6">
        <f t="shared" si="4"/>
        <v>-9.540012860113023E-2</v>
      </c>
      <c r="N86" s="6">
        <f t="shared" si="4"/>
        <v>0.1936556919515604</v>
      </c>
    </row>
    <row r="87" spans="1:14" x14ac:dyDescent="0.3">
      <c r="A87" t="s">
        <v>30</v>
      </c>
      <c r="C87" s="6">
        <f t="shared" si="2"/>
        <v>-0.18011532216996062</v>
      </c>
      <c r="D87" s="6">
        <f t="shared" si="4"/>
        <v>-0.314903587183199</v>
      </c>
      <c r="E87" s="6">
        <f t="shared" si="4"/>
        <v>4.9974086636376036E-2</v>
      </c>
      <c r="F87" s="6">
        <f t="shared" si="4"/>
        <v>0.28377928704711453</v>
      </c>
      <c r="G87" s="6">
        <f t="shared" si="4"/>
        <v>0.44020967700087121</v>
      </c>
      <c r="H87" s="6">
        <f t="shared" si="4"/>
        <v>0.16861444039974205</v>
      </c>
      <c r="I87" s="6">
        <f t="shared" si="4"/>
        <v>0.34449627501560154</v>
      </c>
      <c r="J87" s="6">
        <f t="shared" si="4"/>
        <v>-0.14381389277373358</v>
      </c>
      <c r="K87" s="6">
        <f t="shared" si="4"/>
        <v>-7.8378903783654419E-2</v>
      </c>
      <c r="L87" s="6">
        <f t="shared" si="4"/>
        <v>0.15850003470472585</v>
      </c>
      <c r="M87" s="6">
        <f t="shared" si="4"/>
        <v>-6.5420117161598013E-2</v>
      </c>
      <c r="N87" s="6">
        <f t="shared" si="4"/>
        <v>0.2755186306057289</v>
      </c>
    </row>
    <row r="88" spans="1:14" x14ac:dyDescent="0.3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3">
      <c r="A89" t="s">
        <v>40</v>
      </c>
      <c r="C89" s="6">
        <f t="shared" si="2"/>
        <v>-6.7723579977926329E-3</v>
      </c>
      <c r="D89" s="6">
        <f t="shared" si="4"/>
        <v>4.5478973663129585E-2</v>
      </c>
      <c r="E89" s="6">
        <f t="shared" si="4"/>
        <v>6.6819619276998976E-2</v>
      </c>
      <c r="F89" s="6">
        <f t="shared" si="4"/>
        <v>7.4705110612952375E-2</v>
      </c>
      <c r="G89" s="6">
        <f t="shared" si="4"/>
        <v>7.788051373329985E-2</v>
      </c>
      <c r="H89" s="6">
        <f t="shared" si="4"/>
        <v>0.10089575475926549</v>
      </c>
      <c r="I89" s="6">
        <f t="shared" si="4"/>
        <v>8.0166828651458966E-2</v>
      </c>
      <c r="J89" s="6">
        <f t="shared" si="4"/>
        <v>5.7708941854702989E-2</v>
      </c>
      <c r="K89" s="6">
        <f t="shared" si="4"/>
        <v>0.10418039657070777</v>
      </c>
      <c r="L89" s="6">
        <f>L44/K44-1</f>
        <v>5.1684724424710726E-2</v>
      </c>
      <c r="M89" s="6">
        <f>M44/L44-1</f>
        <v>-7.5378345375480715E-2</v>
      </c>
      <c r="N89" s="6">
        <f>N44/M44-1</f>
        <v>0.16649756560298701</v>
      </c>
    </row>
  </sheetData>
  <hyperlinks>
    <hyperlink ref="A1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DOR_data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Cacallori, Anthony</dc:creator>
  <cp:lastModifiedBy>Cacallori, Anthony</cp:lastModifiedBy>
  <dcterms:created xsi:type="dcterms:W3CDTF">2017-08-04T20:28:50Z</dcterms:created>
  <dcterms:modified xsi:type="dcterms:W3CDTF">2022-05-31T21:43:45Z</dcterms:modified>
</cp:coreProperties>
</file>