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2960" windowHeight="21040" tabRatio="838" activeTab="0"/>
  </bookViews>
  <sheets>
    <sheet name="Contents" sheetId="1" r:id="rId1"/>
    <sheet name="Countywide AV" sheetId="2" r:id="rId2"/>
    <sheet name="Unincorporated AV" sheetId="3" r:id="rId3"/>
    <sheet name="Countywide NC" sheetId="4" r:id="rId4"/>
    <sheet name="Unincorporated NC" sheetId="5" r:id="rId5"/>
    <sheet name="Sales and Use Taxbase" sheetId="6" r:id="rId6"/>
    <sheet name="Local Sales Tax" sheetId="7" r:id="rId7"/>
    <sheet name="Transit Sales Tax" sheetId="8" r:id="rId8"/>
    <sheet name="Mental Health Sales Tax" sheetId="9" r:id="rId9"/>
    <sheet name="CJ Sales Tax" sheetId="10" r:id="rId10"/>
    <sheet name="Hotel Sales Tax" sheetId="11" r:id="rId11"/>
    <sheet name="Rental Car Sales Tax" sheetId="12" r:id="rId12"/>
    <sheet name="REET" sheetId="13" r:id="rId13"/>
    <sheet name="Investment Pool Nom" sheetId="14" r:id="rId14"/>
    <sheet name="Investment Pool Real" sheetId="15" r:id="rId15"/>
    <sheet name="CPI-U" sheetId="16" r:id="rId16"/>
    <sheet name="CPI-W" sheetId="17" r:id="rId17"/>
    <sheet name="Seattle CPI-U" sheetId="18" r:id="rId18"/>
    <sheet name="Seattle CPI-W" sheetId="19" r:id="rId19"/>
    <sheet name="COLA" sheetId="20" r:id="rId20"/>
    <sheet name="Pharmaceuticals PPI" sheetId="21" r:id="rId21"/>
    <sheet name="Transportation CPI" sheetId="22" r:id="rId22"/>
    <sheet name="Retail Gas" sheetId="23" r:id="rId23"/>
    <sheet name="Diesel and Gas" sheetId="24" r:id="rId24"/>
    <sheet name="Docs" sheetId="25" r:id="rId25"/>
    <sheet name="CX" sheetId="26" r:id="rId26"/>
    <sheet name="DD-MH" sheetId="27" r:id="rId27"/>
    <sheet name="Veterans" sheetId="28" r:id="rId28"/>
    <sheet name="ICRI" sheetId="29" r:id="rId29"/>
    <sheet name="AFIS" sheetId="30" r:id="rId30"/>
    <sheet name="Parks Operating" sheetId="31" r:id="rId31"/>
    <sheet name="Parks Expansion" sheetId="32" r:id="rId32"/>
    <sheet name="YSC" sheetId="33" r:id="rId33"/>
    <sheet name="Veterans_Lid" sheetId="34" r:id="rId34"/>
    <sheet name="EMS" sheetId="35" r:id="rId35"/>
    <sheet name="CF" sheetId="36" r:id="rId36"/>
    <sheet name="Roads" sheetId="37" r:id="rId37"/>
    <sheet name="Flood" sheetId="38" r:id="rId38"/>
    <sheet name="Ferry" sheetId="39" r:id="rId39"/>
    <sheet name="Transit" sheetId="40" r:id="rId40"/>
    <sheet name="UTGO" sheetId="41" r:id="rId41"/>
    <sheet name="Appendix" sheetId="42" r:id="rId42"/>
    <sheet name="Headings" sheetId="43" r:id="rId43"/>
  </sheets>
  <definedNames/>
  <calcPr fullCalcOnLoad="1"/>
</workbook>
</file>

<file path=xl/sharedStrings.xml><?xml version="1.0" encoding="utf-8"?>
<sst xmlns="http://schemas.openxmlformats.org/spreadsheetml/2006/main" count="1285" uniqueCount="238">
  <si>
    <t>Page 35</t>
  </si>
  <si>
    <t>Page 36</t>
  </si>
  <si>
    <t>Page 37</t>
  </si>
  <si>
    <t>Page 38</t>
  </si>
  <si>
    <t>Page 39</t>
  </si>
  <si>
    <t>Page 40</t>
  </si>
  <si>
    <t>Drug Dependency &amp; Mental Health Property Tax</t>
  </si>
  <si>
    <t>Notes:</t>
  </si>
  <si>
    <t>1. Includes both taxable and non-taxable value.</t>
  </si>
  <si>
    <t>Hotel Sales Tax</t>
  </si>
  <si>
    <t>Diesel &amp; Gas Wholesale</t>
  </si>
  <si>
    <t>Vets &amp; Human Services</t>
  </si>
  <si>
    <t>Veteran's Aid</t>
  </si>
  <si>
    <t>Parks Operating</t>
  </si>
  <si>
    <t>Transit</t>
  </si>
  <si>
    <t>UTGO</t>
  </si>
  <si>
    <t>UTGO Bond Property Tax</t>
  </si>
  <si>
    <t>Current Expense</t>
  </si>
  <si>
    <t>March 2013 Diesel &amp; Gasoline Dollar per Gallon Forecasts</t>
  </si>
  <si>
    <t>March 2013 King County Economic and Revenue Forecast</t>
  </si>
  <si>
    <t>The “New” COLA:</t>
  </si>
  <si>
    <t>Countywide Assessed Value</t>
  </si>
  <si>
    <t>Q3 2016</t>
  </si>
  <si>
    <t>Q4 2016</t>
  </si>
  <si>
    <t>Q1 2016</t>
  </si>
  <si>
    <t>Veterans Aid Property Tax</t>
  </si>
  <si>
    <t>Transit Property Tax</t>
  </si>
  <si>
    <t>Page 23</t>
  </si>
  <si>
    <t>Page 24</t>
  </si>
  <si>
    <t>Veterans and Human Services Lid Lift</t>
  </si>
  <si>
    <t>2. The V&amp;HS lid lift is a six-year lid lift in effect from 2012-2017.</t>
  </si>
  <si>
    <t>2. The EMS levy expires in 2013.</t>
  </si>
  <si>
    <t>Unincorporated Area/Roads Property Tax Levy</t>
  </si>
  <si>
    <t>2. The UAL/Roads levy values are affected by annexations (see appendix).</t>
  </si>
  <si>
    <t>Page 42</t>
  </si>
  <si>
    <t>Contents</t>
  </si>
  <si>
    <t>Appendix</t>
  </si>
  <si>
    <t>60 or more rooms, which are capped at 0.6%.</t>
  </si>
  <si>
    <t>Office of Economic and Financial Analysis</t>
  </si>
  <si>
    <t>Criminal Justice Sales Tax</t>
  </si>
  <si>
    <t>Local and Option Sales Tax</t>
  </si>
  <si>
    <t>Category</t>
  </si>
  <si>
    <r>
      <t>2015 and beyond</t>
    </r>
    <r>
      <rPr>
        <sz val="11"/>
        <rFont val="Arial Narrow"/>
        <family val="0"/>
      </rPr>
      <t xml:space="preserve"> we assume the same 90% of the National CPI-W, however this IS NOT currently contracted for</t>
    </r>
  </si>
  <si>
    <t>1. Series PCU446110446110. Values are annual growth.</t>
  </si>
  <si>
    <t>Unincorporated New Construction</t>
  </si>
  <si>
    <t>Unincorporated Assessed Value</t>
  </si>
  <si>
    <t>Q2 2014</t>
  </si>
  <si>
    <t>Q3 2014</t>
  </si>
  <si>
    <t>Q4 2014</t>
  </si>
  <si>
    <t>Q1 2015</t>
  </si>
  <si>
    <t>Emergency Medical Services (EMS) Property Tax</t>
  </si>
  <si>
    <t>Conservation Futures Property Tax</t>
  </si>
  <si>
    <t>Flood District Property Tax</t>
  </si>
  <si>
    <t>Ferry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</si>
  <si>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</si>
  <si>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</si>
  <si>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</si>
  <si>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</si>
  <si>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</si>
  <si>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</si>
  <si>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March 2013 Recorded Documents Forecast</t>
  </si>
  <si>
    <t>The REET Forecast has been adjusted for the annexations listed above.</t>
  </si>
  <si>
    <t>Property tax adjustments:</t>
  </si>
  <si>
    <r>
      <t xml:space="preserve">2014 </t>
    </r>
    <r>
      <rPr>
        <sz val="11"/>
        <rFont val="Arial Narrow"/>
        <family val="0"/>
      </rPr>
      <t>  95% of the average annual change in the Seattle CPI-W from July 2012 to June 2013; 0% floor, no ceiling</t>
    </r>
  </si>
  <si>
    <t>Annexation Assumptions:</t>
  </si>
  <si>
    <t>Rental Car Sales Tax</t>
  </si>
  <si>
    <t>Forecasts have been adjusted for the annexations listed above. (Pages 3, 5, 37)</t>
  </si>
  <si>
    <r>
      <t>2015 and beyond</t>
    </r>
    <r>
      <rPr>
        <sz val="11"/>
        <rFont val="Arial Narrow"/>
        <family val="0"/>
      </rPr>
      <t xml:space="preserve"> we assume the same 95% of the Seattle CPI-W, however this IS NOT currently contracted for</t>
    </r>
  </si>
  <si>
    <t>Expires</t>
  </si>
  <si>
    <t>Mental Health Sales Tax</t>
  </si>
  <si>
    <t>Inter-County River</t>
  </si>
  <si>
    <t>2. AFIS is a six-year lid lift in effect from 2013-2018.</t>
  </si>
  <si>
    <t xml:space="preserve">2. The parks operations lid lift expires in 2013. </t>
  </si>
  <si>
    <t>Page 41</t>
  </si>
  <si>
    <t>The “Old” COLA:</t>
  </si>
  <si>
    <t>Diff</t>
  </si>
  <si>
    <t>Tax Year</t>
  </si>
  <si>
    <t>EMS</t>
  </si>
  <si>
    <t>Conservation Futures</t>
  </si>
  <si>
    <t>Flood</t>
  </si>
  <si>
    <t>Ferry</t>
  </si>
  <si>
    <t>Page 27</t>
  </si>
  <si>
    <t>Page 28</t>
  </si>
  <si>
    <t>Page 29</t>
  </si>
  <si>
    <t>Page 30</t>
  </si>
  <si>
    <t>Page 31</t>
  </si>
  <si>
    <t>Page 32</t>
  </si>
  <si>
    <t>Page 33</t>
  </si>
  <si>
    <t>Page 34</t>
  </si>
  <si>
    <r>
      <t>2011</t>
    </r>
    <r>
      <rPr>
        <sz val="11"/>
        <rFont val="Arial Narrow"/>
        <family val="0"/>
      </rPr>
      <t xml:space="preserve">   0%</t>
    </r>
  </si>
  <si>
    <t xml:space="preserve">3. Values are total levy amounts and do not reflect reduced collections within each year due to </t>
  </si>
  <si>
    <t>annexations.</t>
  </si>
  <si>
    <t>2. Unincorporated assessed values are affected by annexations (see appendix).</t>
  </si>
  <si>
    <t>1. Includes taxable value only.</t>
  </si>
  <si>
    <t>1. Unincorporated new construction values are affected by annexations (see appendix).</t>
  </si>
  <si>
    <t>60 or more rooms, which do not pay MIDD sales tax.</t>
  </si>
  <si>
    <t>2. The C&amp;FJC lid lift is a nine-year lid lift in effect from 2013-2021.</t>
  </si>
  <si>
    <t>2013 Population Est.</t>
  </si>
  <si>
    <t xml:space="preserve">    STB CPI-U to adjust nominal values.</t>
  </si>
  <si>
    <t>1. Series CUUR0000SAO. Values are annual growth.</t>
  </si>
  <si>
    <t xml:space="preserve">1. Series CWUR0000SAO. Values are percent change from September of previous year to </t>
  </si>
  <si>
    <t xml:space="preserve">2. The parks expansion lid lift expires in 2013. </t>
  </si>
  <si>
    <t>Parks Expansion Lid Lift</t>
  </si>
  <si>
    <t xml:space="preserve">1. Values are for Seattle, WA, all grades, all formulations as quoted by the Energy Information </t>
  </si>
  <si>
    <t>1. Series CUURA423SAO. Values are annual growth.</t>
  </si>
  <si>
    <t>3. Forecasts for 2013 and beyond are affected by annexations (see appendix).</t>
  </si>
  <si>
    <t>AFIS Lid Lift</t>
  </si>
  <si>
    <t>Parks Operating Lid Lift</t>
  </si>
  <si>
    <t>Children and Family Justice Center Lid Lift</t>
  </si>
  <si>
    <t>1. Values are nominal annual returns for the King County investment pool.</t>
  </si>
  <si>
    <t>1. Series CUUR0000SAT. Values are annual growth.</t>
  </si>
  <si>
    <t>1. Forecast generated by Linwood Capital, LLC.</t>
  </si>
  <si>
    <t>Annual Growth</t>
  </si>
  <si>
    <t>King County Sales and Use Taxbase</t>
  </si>
  <si>
    <t>In addition, all sales tax forecasts have been adjusted for delinquent payments,</t>
  </si>
  <si>
    <t>Seattle CPI-U mean forecast. Series CUURA423SAO.</t>
  </si>
  <si>
    <t>Page 16</t>
  </si>
  <si>
    <t>Page 17</t>
  </si>
  <si>
    <t>Page 18</t>
  </si>
  <si>
    <t>Page 19</t>
  </si>
  <si>
    <t>Page 20</t>
  </si>
  <si>
    <t>Page 21</t>
  </si>
  <si>
    <t>Page 22</t>
  </si>
  <si>
    <t xml:space="preserve">1. Distribution is 1% of taxable sales in unincorporated KC and 0.15% of taxable sales in </t>
  </si>
  <si>
    <t>1. Distribution is 2% of taxable sales on accomodations within King County.</t>
  </si>
  <si>
    <t>1. Distribution is 1% of taxable sales on rental cars within King County.</t>
  </si>
  <si>
    <t>REET data presents 0.25% of King County's 0.50% real estate tax. (Page 13)</t>
  </si>
  <si>
    <t xml:space="preserve">The Investment Pool Real Rate of Return Forecast is deflated by the </t>
  </si>
  <si>
    <t>National CPI-W</t>
  </si>
  <si>
    <t>Seattle CPI-W</t>
  </si>
  <si>
    <t>Seattle CPI-U</t>
  </si>
  <si>
    <t>Q2 2016</t>
  </si>
  <si>
    <t>Countywide New Construction</t>
  </si>
  <si>
    <t>New COLA</t>
  </si>
  <si>
    <t>Pharmaceuticals PPI</t>
  </si>
  <si>
    <t>Transportation CPI</t>
  </si>
  <si>
    <t>Sept-to-Sept National CPI-W</t>
  </si>
  <si>
    <t>Diesel</t>
  </si>
  <si>
    <t>Gasoline</t>
  </si>
  <si>
    <t>-</t>
  </si>
  <si>
    <t>Year</t>
  </si>
  <si>
    <t>Value</t>
  </si>
  <si>
    <t>include mitigation payments in outyears and deduct the 1% DOR admin fee.</t>
  </si>
  <si>
    <t>Some additional annexations in the "Other Urban" areas are assumed each year.</t>
  </si>
  <si>
    <t>Retail Gas</t>
  </si>
  <si>
    <t>Administration (EIA) in $/gallon.</t>
  </si>
  <si>
    <t>Current Expense Property Tax</t>
  </si>
  <si>
    <t>1. Values are total levy amounts and have not been adjusted for undercollections.</t>
  </si>
  <si>
    <t>2. 2011 value includes approximately $0.3M in one-time sales tax amnesty proceeds.</t>
  </si>
  <si>
    <t>Forecast</t>
  </si>
  <si>
    <t>Type</t>
  </si>
  <si>
    <t>Link</t>
  </si>
  <si>
    <t>2. Prices are stated in wholesale terms.</t>
  </si>
  <si>
    <t xml:space="preserve">    City of Bellevue.</t>
  </si>
  <si>
    <t>2. 2011 value includes approximately $2M in one-time sales tax amnesty proceeds.</t>
  </si>
  <si>
    <r>
      <t>2013</t>
    </r>
    <r>
      <rPr>
        <sz val="11"/>
        <rFont val="Arial Narrow"/>
        <family val="0"/>
      </rPr>
      <t xml:space="preserve">  90% of the annual change in the September 2011 to September 2012 National CPI-W; 2% floor, 6% ceiling</t>
    </r>
  </si>
  <si>
    <t>March</t>
  </si>
  <si>
    <t>Change from August 2012 Forecast</t>
  </si>
  <si>
    <t>new</t>
  </si>
  <si>
    <t>DD/MH</t>
  </si>
  <si>
    <t>AFIS</t>
  </si>
  <si>
    <r>
      <t xml:space="preserve">2012 </t>
    </r>
    <r>
      <rPr>
        <sz val="11"/>
        <rFont val="Arial Narrow"/>
        <family val="0"/>
      </rPr>
      <t> 90% of the annual change in the September 2010 to September 2011 National CPI-W; 2% floor, 6% ceiling</t>
    </r>
  </si>
  <si>
    <t>Sales tax Adjustments:</t>
  </si>
  <si>
    <t>The Local Option and Criminal Justice Sales Tax Forecasts</t>
  </si>
  <si>
    <t>Parks Expansion</t>
  </si>
  <si>
    <t>Children &amp; Family Center</t>
  </si>
  <si>
    <t>UAL/Roads</t>
  </si>
  <si>
    <t>1. 2012 value is preliminary. Actual value will be available spring, 2013.</t>
  </si>
  <si>
    <t>1. Distribution is 0.9% of countywide taxable sales less sales at lodging establishments with</t>
  </si>
  <si>
    <t>1. Distribution is 0.1% of countywide taxable sales less sales at lodging establishments with</t>
  </si>
  <si>
    <t xml:space="preserve">2. For years prior to 2013, property taxes dedicated to limited bond debt service were </t>
  </si>
  <si>
    <t>levied separately. Beginning in 2013, these taxes were included in the CX Levy.</t>
  </si>
  <si>
    <t>Inter County River Improvement Property Tax</t>
  </si>
  <si>
    <r>
      <t>2014</t>
    </r>
    <r>
      <rPr>
        <sz val="11"/>
        <rFont val="Arial Narrow"/>
        <family val="0"/>
      </rPr>
      <t xml:space="preserve">  90% of the annual change in the September 2012 to September 2013 National CPI-W; 2% floor, 6% ceiling</t>
    </r>
  </si>
  <si>
    <t>Q1 2012</t>
  </si>
  <si>
    <t>YOY Change</t>
  </si>
  <si>
    <t>Recorded Documents</t>
  </si>
  <si>
    <t>Q3 2015</t>
  </si>
  <si>
    <r>
      <t>2012</t>
    </r>
    <r>
      <rPr>
        <sz val="11"/>
        <rFont val="Arial Narrow"/>
        <family val="0"/>
      </rPr>
      <t xml:space="preserve">   90% of the average annual change in the Seattle CPI-W from July 2010 to June 2011; 0% floor, no ceiling</t>
    </r>
  </si>
  <si>
    <t xml:space="preserve">     values less the average of the six prior July-June values.</t>
  </si>
  <si>
    <t>1. Series CWURA423SAO. Values are the average of the six most recent July-June tax year</t>
  </si>
  <si>
    <t>Page 26</t>
  </si>
  <si>
    <t>Annual Change</t>
  </si>
  <si>
    <t>June-June Average Seattle CPI-W</t>
  </si>
  <si>
    <t>Investment Pool Nominal Rate of Return</t>
  </si>
  <si>
    <t>Real Estate Excise Tax (REET 1)</t>
  </si>
  <si>
    <t>Sales and Use Taxbase</t>
  </si>
  <si>
    <t>have been adjusted for the annexations listed above. (Pages 7 &amp; 10)</t>
  </si>
  <si>
    <t>These forecasts are presented on accrual basis. (Pages 7 thru 10)</t>
  </si>
  <si>
    <t>REET Adjustments:</t>
  </si>
  <si>
    <t>Page 25</t>
  </si>
  <si>
    <t>COLA Comparison</t>
  </si>
  <si>
    <t>Outyear COLA Comparison</t>
  </si>
  <si>
    <t>Page 1</t>
  </si>
  <si>
    <t>Metro Transit Sales Tax</t>
  </si>
  <si>
    <t>Retail Gas Prices</t>
  </si>
  <si>
    <t xml:space="preserve">    September of tax year.</t>
  </si>
  <si>
    <t xml:space="preserve">1. Values are real annual returns for the King County investment pool using </t>
  </si>
  <si>
    <t>Q4 2015</t>
  </si>
  <si>
    <t>Q2 2015</t>
  </si>
  <si>
    <t>Quarter</t>
  </si>
  <si>
    <t xml:space="preserve">2. Forecast for 2013 and beyond adjusts for removal of the 2% King County tax inside the </t>
  </si>
  <si>
    <r>
      <t>2011</t>
    </r>
    <r>
      <rPr>
        <sz val="11"/>
        <rFont val="Arial Narrow"/>
        <family val="0"/>
      </rPr>
      <t xml:space="preserve">  90% of the annual change in the September 2009 to September 2010 National CPI-W; 2% floor, 6% ceiling</t>
    </r>
  </si>
  <si>
    <t>Old COLA</t>
  </si>
  <si>
    <t>National CPI-U</t>
  </si>
  <si>
    <t>Page 2</t>
  </si>
  <si>
    <t>Page 3</t>
  </si>
  <si>
    <t>Page 4</t>
  </si>
  <si>
    <t>Page 5</t>
  </si>
  <si>
    <t>Page 6</t>
  </si>
  <si>
    <t>Diesel and Gasoline</t>
  </si>
  <si>
    <t>Q1 2013</t>
  </si>
  <si>
    <t>Q2 2013</t>
  </si>
  <si>
    <t>Q3 2013</t>
  </si>
  <si>
    <t>Q4 2013</t>
  </si>
  <si>
    <t>Q1 2014</t>
  </si>
  <si>
    <t>Seattle Annual CPI-U</t>
  </si>
  <si>
    <t>Q2 2012</t>
  </si>
  <si>
    <t>Q3 2012</t>
  </si>
  <si>
    <t>Q4 2012</t>
  </si>
  <si>
    <t xml:space="preserve">The Uninc Area Assessed Value, Uninc New Construction and UAL/Roads Levy </t>
  </si>
  <si>
    <t>2. 2011 value includes approximately $10M in one-time sales tax amnesty proceeds.</t>
  </si>
  <si>
    <t>2. 2011 value includes approximately $1.1M in one-time sales tax amnesty proceeds.</t>
  </si>
  <si>
    <t>Page 7</t>
  </si>
  <si>
    <t>Page 8</t>
  </si>
  <si>
    <t>Page 9</t>
  </si>
  <si>
    <t>Page 10</t>
  </si>
  <si>
    <t>1. Distribution is 0.25% of taxable real estate sales in unincorporated King County.</t>
  </si>
  <si>
    <t>2. King County also collects REET 2 (another identical 0.25%, not shown here).</t>
  </si>
  <si>
    <t>Eastgate</t>
  </si>
  <si>
    <t>Klahanie</t>
  </si>
  <si>
    <t>Area</t>
  </si>
  <si>
    <t>Date Annexed</t>
  </si>
  <si>
    <r>
      <t>2013</t>
    </r>
    <r>
      <rPr>
        <sz val="11"/>
        <rFont val="Arial Narrow"/>
        <family val="0"/>
      </rPr>
      <t xml:space="preserve">   95% of the average annual change in the Seattle CPI-W from July 2011 to June 2012; 0% floor, no ceiling</t>
    </r>
  </si>
  <si>
    <t xml:space="preserve">1. Distribution is 0.1% of countywide sales allocated 10% to counties and 90% by population to </t>
  </si>
  <si>
    <t xml:space="preserve">    cities/counties.</t>
  </si>
  <si>
    <t xml:space="preserve">    incorporated cities.</t>
  </si>
  <si>
    <t>Investment Pool Real Rate of Return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</si>
</sst>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000000000000%"/>
    <numFmt numFmtId="166" formatCode="_(* #,##0_);_(* \(#,##0\);_(* &quot;-&quot;??_);_(@_)"/>
    <numFmt numFmtId="167" formatCode="mm/dd/yy"/>
    <numFmt numFmtId="168" formatCode="0.0"/>
    <numFmt numFmtId="169" formatCode="&quot;$&quot;#,##0.0"/>
    <numFmt numFmtId="170" formatCode="&quot;$&quot;#,##0"/>
    <numFmt numFmtId="171" formatCode="0.0%"/>
    <numFmt numFmtId="172" formatCode="&quot;$&quot;#,##0.00"/>
    <numFmt numFmtId="173" formatCode="&quot;$&quot;#,##0.000"/>
    <numFmt numFmtId="174" formatCode="0.000%"/>
    <numFmt numFmtId="175" formatCode="0.00000000000000%"/>
    <numFmt numFmtId="176" formatCode="&quot;$&quot;.00"/>
    <numFmt numFmtId="177" formatCode="\$#,##0"/>
    <numFmt numFmtId="178" formatCode="\$#,##0.0"/>
    <numFmt numFmtId="179" formatCode="0.000"/>
  </numFmts>
  <fonts count="3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6"/>
      <name val="Arial Narrow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8"/>
      <name val="Arial Narrow"/>
      <family val="0"/>
    </font>
    <font>
      <sz val="8"/>
      <name val="Verdana"/>
      <family val="0"/>
    </font>
    <font>
      <sz val="10"/>
      <name val="Arial Narrow"/>
      <family val="0"/>
    </font>
    <font>
      <sz val="12"/>
      <name val="Arial Narrow"/>
      <family val="0"/>
    </font>
    <font>
      <b/>
      <sz val="16"/>
      <name val="Arial Narrow"/>
      <family val="0"/>
    </font>
    <font>
      <sz val="11"/>
      <name val="Arial Narrow"/>
      <family val="0"/>
    </font>
    <font>
      <sz val="18"/>
      <name val="Verdana"/>
      <family val="0"/>
    </font>
    <font>
      <b/>
      <sz val="11"/>
      <name val="Arial Narrow"/>
      <family val="0"/>
    </font>
    <font>
      <sz val="16"/>
      <color indexed="55"/>
      <name val="Arial Narrow"/>
      <family val="0"/>
    </font>
    <font>
      <sz val="14"/>
      <name val="Arial Narrow"/>
      <family val="0"/>
    </font>
    <font>
      <u val="single"/>
      <sz val="14"/>
      <name val="Arial Narrow"/>
      <family val="2"/>
    </font>
    <font>
      <u val="single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2" borderId="1" applyNumberFormat="0" applyAlignment="0" applyProtection="0"/>
    <xf numFmtId="0" fontId="23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5" borderId="0" applyNumberFormat="0" applyBorder="0" applyAlignment="0" applyProtection="0"/>
    <xf numFmtId="0" fontId="0" fillId="16" borderId="7" applyNumberFormat="0" applyFont="0" applyAlignment="0" applyProtection="0"/>
    <xf numFmtId="0" fontId="32" fillId="2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/>
    </xf>
    <xf numFmtId="10" fontId="9" fillId="2" borderId="0" xfId="0" applyNumberFormat="1" applyFont="1" applyFill="1" applyBorder="1" applyAlignment="1">
      <alignment/>
    </xf>
    <xf numFmtId="10" fontId="4" fillId="2" borderId="18" xfId="0" applyNumberFormat="1" applyFont="1" applyFill="1" applyBorder="1" applyAlignment="1">
      <alignment horizontal="center" vertical="center"/>
    </xf>
    <xf numFmtId="10" fontId="4" fillId="2" borderId="19" xfId="0" applyNumberFormat="1" applyFont="1" applyFill="1" applyBorder="1" applyAlignment="1">
      <alignment horizontal="center" vertical="center"/>
    </xf>
    <xf numFmtId="10" fontId="4" fillId="2" borderId="13" xfId="0" applyNumberFormat="1" applyFont="1" applyFill="1" applyBorder="1" applyAlignment="1">
      <alignment horizontal="center" vertical="center"/>
    </xf>
    <xf numFmtId="10" fontId="4" fillId="2" borderId="14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20" xfId="0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10" fontId="4" fillId="2" borderId="21" xfId="0" applyNumberFormat="1" applyFont="1" applyFill="1" applyBorder="1" applyAlignment="1">
      <alignment horizontal="center" vertical="center"/>
    </xf>
    <xf numFmtId="10" fontId="4" fillId="2" borderId="18" xfId="0" applyNumberFormat="1" applyFont="1" applyFill="1" applyBorder="1" applyAlignment="1">
      <alignment/>
    </xf>
    <xf numFmtId="10" fontId="4" fillId="2" borderId="22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172" fontId="4" fillId="2" borderId="13" xfId="0" applyNumberFormat="1" applyFont="1" applyFill="1" applyBorder="1" applyAlignment="1">
      <alignment horizontal="center" vertical="center"/>
    </xf>
    <xf numFmtId="172" fontId="4" fillId="2" borderId="14" xfId="0" applyNumberFormat="1" applyFont="1" applyFill="1" applyBorder="1" applyAlignment="1">
      <alignment horizontal="center" vertical="center"/>
    </xf>
    <xf numFmtId="10" fontId="4" fillId="2" borderId="22" xfId="0" applyNumberFormat="1" applyFont="1" applyFill="1" applyBorder="1" applyAlignment="1">
      <alignment horizontal="center" vertical="center"/>
    </xf>
    <xf numFmtId="10" fontId="4" fillId="2" borderId="23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10" fontId="15" fillId="2" borderId="22" xfId="0" applyNumberFormat="1" applyFont="1" applyFill="1" applyBorder="1" applyAlignment="1">
      <alignment horizontal="center" vertical="center"/>
    </xf>
    <xf numFmtId="10" fontId="15" fillId="2" borderId="18" xfId="0" applyNumberFormat="1" applyFont="1" applyFill="1" applyBorder="1" applyAlignment="1">
      <alignment horizontal="center" vertical="center"/>
    </xf>
    <xf numFmtId="10" fontId="15" fillId="2" borderId="14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0" fillId="0" borderId="0" xfId="0" applyAlignment="1">
      <alignment/>
    </xf>
    <xf numFmtId="10" fontId="4" fillId="2" borderId="15" xfId="0" applyNumberFormat="1" applyFont="1" applyFill="1" applyBorder="1" applyAlignment="1">
      <alignment horizontal="center" vertical="center"/>
    </xf>
    <xf numFmtId="10" fontId="4" fillId="2" borderId="17" xfId="0" applyNumberFormat="1" applyFont="1" applyFill="1" applyBorder="1" applyAlignment="1">
      <alignment horizontal="center" vertical="center"/>
    </xf>
    <xf numFmtId="10" fontId="4" fillId="2" borderId="16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/>
    </xf>
    <xf numFmtId="0" fontId="7" fillId="2" borderId="18" xfId="0" applyFont="1" applyFill="1" applyBorder="1" applyAlignment="1">
      <alignment horizontal="center" vertical="center"/>
    </xf>
    <xf numFmtId="172" fontId="4" fillId="2" borderId="17" xfId="0" applyNumberFormat="1" applyFont="1" applyFill="1" applyBorder="1" applyAlignment="1">
      <alignment horizontal="center" vertical="center"/>
    </xf>
    <xf numFmtId="10" fontId="15" fillId="2" borderId="13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left" vertical="center"/>
    </xf>
    <xf numFmtId="0" fontId="4" fillId="2" borderId="11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wrapText="1"/>
    </xf>
    <xf numFmtId="3" fontId="16" fillId="2" borderId="0" xfId="0" applyNumberFormat="1" applyFont="1" applyFill="1" applyBorder="1" applyAlignment="1">
      <alignment/>
    </xf>
    <xf numFmtId="0" fontId="4" fillId="2" borderId="0" xfId="0" applyFont="1" applyFill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67" fontId="4" fillId="2" borderId="14" xfId="0" applyNumberFormat="1" applyFont="1" applyFill="1" applyBorder="1" applyAlignment="1">
      <alignment horizontal="center" vertical="center"/>
    </xf>
    <xf numFmtId="167" fontId="4" fillId="2" borderId="1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3" fontId="16" fillId="2" borderId="0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3" fontId="16" fillId="2" borderId="0" xfId="0" applyNumberFormat="1" applyFont="1" applyFill="1" applyBorder="1" applyAlignment="1" quotePrefix="1">
      <alignment/>
    </xf>
    <xf numFmtId="0" fontId="18" fillId="2" borderId="0" xfId="0" applyFont="1" applyFill="1" applyAlignment="1">
      <alignment/>
    </xf>
    <xf numFmtId="10" fontId="4" fillId="2" borderId="22" xfId="0" applyNumberFormat="1" applyFont="1" applyFill="1" applyBorder="1" applyAlignment="1">
      <alignment horizontal="center"/>
    </xf>
    <xf numFmtId="10" fontId="4" fillId="2" borderId="18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72" fontId="4" fillId="2" borderId="21" xfId="0" applyNumberFormat="1" applyFont="1" applyFill="1" applyBorder="1" applyAlignment="1">
      <alignment horizontal="center" vertical="center"/>
    </xf>
    <xf numFmtId="10" fontId="4" fillId="2" borderId="2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 quotePrefix="1">
      <alignment/>
    </xf>
    <xf numFmtId="37" fontId="4" fillId="2" borderId="22" xfId="0" applyNumberFormat="1" applyFont="1" applyFill="1" applyBorder="1" applyAlignment="1">
      <alignment horizontal="center" vertical="center"/>
    </xf>
    <xf numFmtId="37" fontId="4" fillId="2" borderId="18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10" fontId="4" fillId="2" borderId="23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10" fontId="4" fillId="2" borderId="19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vertical="center"/>
    </xf>
    <xf numFmtId="0" fontId="4" fillId="2" borderId="0" xfId="0" applyFont="1" applyFill="1" applyBorder="1" applyAlignment="1">
      <alignment/>
    </xf>
    <xf numFmtId="0" fontId="4" fillId="2" borderId="0" xfId="0" applyNumberFormat="1" applyFont="1" applyFill="1" applyBorder="1" applyAlignment="1">
      <alignment horizontal="left" vertical="center"/>
    </xf>
    <xf numFmtId="167" fontId="4" fillId="2" borderId="0" xfId="0" applyNumberFormat="1" applyFont="1" applyFill="1" applyBorder="1" applyAlignment="1">
      <alignment horizontal="center" vertical="center"/>
    </xf>
    <xf numFmtId="37" fontId="4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3" fontId="4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A30" sqref="A30:F30"/>
    </sheetView>
  </sheetViews>
  <sheetFormatPr defaultColWidth="10.75390625" defaultRowHeight="21.75" customHeight="1"/>
  <cols>
    <col min="1" max="1" width="3.00390625" style="21" bestFit="1" customWidth="1"/>
    <col min="2" max="2" width="7.75390625" style="21" customWidth="1"/>
    <col min="3" max="3" width="9.375" style="21" customWidth="1"/>
    <col min="4" max="4" width="23.625" style="21" customWidth="1"/>
    <col min="5" max="5" width="3.00390625" style="21" bestFit="1" customWidth="1"/>
    <col min="6" max="6" width="22.00390625" style="21" customWidth="1"/>
    <col min="7" max="16384" width="10.75390625" style="21" customWidth="1"/>
  </cols>
  <sheetData>
    <row r="1" spans="1:6" ht="21.75">
      <c r="A1" s="96" t="s">
        <v>19</v>
      </c>
      <c r="B1" s="96"/>
      <c r="C1" s="96"/>
      <c r="D1" s="96"/>
      <c r="E1" s="96"/>
      <c r="F1" s="96"/>
    </row>
    <row r="2" spans="1:6" ht="21.75" customHeight="1">
      <c r="A2" s="96" t="s">
        <v>38</v>
      </c>
      <c r="B2" s="96"/>
      <c r="C2" s="96"/>
      <c r="D2" s="96"/>
      <c r="E2" s="96"/>
      <c r="F2" s="96"/>
    </row>
    <row r="3" spans="1:6" ht="21.75" customHeight="1">
      <c r="A3" s="95">
        <v>39884</v>
      </c>
      <c r="B3" s="95"/>
      <c r="C3" s="95"/>
      <c r="D3" s="95"/>
      <c r="E3" s="95"/>
      <c r="F3" s="95"/>
    </row>
    <row r="4" spans="1:6" ht="21.75" customHeight="1">
      <c r="A4" s="97"/>
      <c r="B4" s="97"/>
      <c r="C4" s="97"/>
      <c r="D4" s="97"/>
      <c r="E4" s="97"/>
      <c r="F4" s="97"/>
    </row>
    <row r="5" spans="1:8" s="24" customFormat="1" ht="21.75" customHeight="1">
      <c r="A5" s="23">
        <v>1</v>
      </c>
      <c r="B5" s="22" t="s">
        <v>35</v>
      </c>
      <c r="C5" s="22"/>
      <c r="D5" s="22"/>
      <c r="E5" s="23">
        <v>22</v>
      </c>
      <c r="F5" s="22" t="s">
        <v>135</v>
      </c>
      <c r="H5" s="22"/>
    </row>
    <row r="6" spans="1:8" s="24" customFormat="1" ht="21.75" customHeight="1">
      <c r="A6" s="23">
        <v>2</v>
      </c>
      <c r="B6" s="22" t="s">
        <v>21</v>
      </c>
      <c r="C6" s="22"/>
      <c r="D6" s="22"/>
      <c r="E6" s="23">
        <v>23</v>
      </c>
      <c r="F6" s="22" t="s">
        <v>195</v>
      </c>
      <c r="G6" s="22"/>
      <c r="H6" s="22"/>
    </row>
    <row r="7" spans="1:8" s="24" customFormat="1" ht="21.75" customHeight="1">
      <c r="A7" s="23">
        <v>3</v>
      </c>
      <c r="B7" s="22" t="s">
        <v>45</v>
      </c>
      <c r="C7" s="22"/>
      <c r="D7" s="22"/>
      <c r="E7" s="23">
        <v>24</v>
      </c>
      <c r="F7" s="22" t="s">
        <v>10</v>
      </c>
      <c r="G7" s="22"/>
      <c r="H7" s="22"/>
    </row>
    <row r="8" spans="1:8" s="24" customFormat="1" ht="21.75" customHeight="1">
      <c r="A8" s="23">
        <v>4</v>
      </c>
      <c r="B8" s="22" t="s">
        <v>132</v>
      </c>
      <c r="C8" s="22"/>
      <c r="D8" s="22"/>
      <c r="E8" s="23">
        <v>25</v>
      </c>
      <c r="F8" s="22" t="s">
        <v>176</v>
      </c>
      <c r="G8" s="22"/>
      <c r="H8" s="22"/>
    </row>
    <row r="9" spans="1:8" s="24" customFormat="1" ht="21.75" customHeight="1">
      <c r="A9" s="23">
        <v>5</v>
      </c>
      <c r="B9" s="22" t="s">
        <v>44</v>
      </c>
      <c r="C9" s="22"/>
      <c r="D9" s="22"/>
      <c r="E9" s="23">
        <v>26</v>
      </c>
      <c r="F9" s="22" t="s">
        <v>17</v>
      </c>
      <c r="G9" s="22"/>
      <c r="H9" s="22"/>
    </row>
    <row r="10" spans="1:8" s="24" customFormat="1" ht="21.75" customHeight="1">
      <c r="A10" s="23">
        <v>6</v>
      </c>
      <c r="B10" s="22" t="s">
        <v>186</v>
      </c>
      <c r="C10" s="22"/>
      <c r="D10" s="22"/>
      <c r="E10" s="23">
        <v>27</v>
      </c>
      <c r="F10" s="22" t="s">
        <v>159</v>
      </c>
      <c r="G10" s="22"/>
      <c r="H10" s="22"/>
    </row>
    <row r="11" spans="1:8" s="24" customFormat="1" ht="21.75" customHeight="1">
      <c r="A11" s="23">
        <v>7</v>
      </c>
      <c r="B11" s="22" t="s">
        <v>40</v>
      </c>
      <c r="C11" s="22"/>
      <c r="D11" s="22"/>
      <c r="E11" s="23">
        <v>28</v>
      </c>
      <c r="F11" s="22" t="s">
        <v>12</v>
      </c>
      <c r="G11" s="22"/>
      <c r="H11" s="22"/>
    </row>
    <row r="12" spans="1:8" s="24" customFormat="1" ht="21.75" customHeight="1">
      <c r="A12" s="23">
        <v>8</v>
      </c>
      <c r="B12" s="22" t="s">
        <v>194</v>
      </c>
      <c r="C12" s="22"/>
      <c r="D12" s="22"/>
      <c r="E12" s="23">
        <v>29</v>
      </c>
      <c r="F12" s="22" t="s">
        <v>70</v>
      </c>
      <c r="G12" s="22"/>
      <c r="H12" s="22"/>
    </row>
    <row r="13" spans="1:8" s="24" customFormat="1" ht="21.75" customHeight="1">
      <c r="A13" s="23">
        <v>9</v>
      </c>
      <c r="B13" s="22" t="s">
        <v>69</v>
      </c>
      <c r="C13" s="22"/>
      <c r="D13" s="22"/>
      <c r="E13" s="23">
        <v>30</v>
      </c>
      <c r="F13" s="22" t="s">
        <v>160</v>
      </c>
      <c r="G13" s="22"/>
      <c r="H13" s="22"/>
    </row>
    <row r="14" spans="1:8" s="24" customFormat="1" ht="21.75" customHeight="1">
      <c r="A14" s="23">
        <v>10</v>
      </c>
      <c r="B14" s="22" t="s">
        <v>39</v>
      </c>
      <c r="C14" s="22"/>
      <c r="D14" s="22"/>
      <c r="E14" s="23">
        <v>31</v>
      </c>
      <c r="F14" s="22" t="s">
        <v>13</v>
      </c>
      <c r="G14" s="22"/>
      <c r="H14" s="22"/>
    </row>
    <row r="15" spans="1:8" ht="21.75" customHeight="1">
      <c r="A15" s="23">
        <v>11</v>
      </c>
      <c r="B15" s="22" t="s">
        <v>9</v>
      </c>
      <c r="C15" s="22"/>
      <c r="D15" s="22"/>
      <c r="E15" s="23">
        <v>32</v>
      </c>
      <c r="F15" s="22" t="s">
        <v>164</v>
      </c>
      <c r="G15" s="22"/>
      <c r="H15" s="20"/>
    </row>
    <row r="16" spans="1:8" ht="21.75" customHeight="1">
      <c r="A16" s="23">
        <v>12</v>
      </c>
      <c r="B16" s="22" t="s">
        <v>65</v>
      </c>
      <c r="C16" s="22"/>
      <c r="D16" s="20"/>
      <c r="E16" s="23">
        <v>33</v>
      </c>
      <c r="F16" s="22" t="s">
        <v>165</v>
      </c>
      <c r="G16" s="22"/>
      <c r="H16" s="20"/>
    </row>
    <row r="17" spans="1:8" ht="21.75" customHeight="1">
      <c r="A17" s="23">
        <v>13</v>
      </c>
      <c r="B17" s="22" t="s">
        <v>185</v>
      </c>
      <c r="C17" s="22"/>
      <c r="D17" s="20"/>
      <c r="E17" s="23">
        <v>34</v>
      </c>
      <c r="F17" s="22" t="s">
        <v>11</v>
      </c>
      <c r="G17" s="22"/>
      <c r="H17" s="20"/>
    </row>
    <row r="18" spans="1:8" ht="21.75" customHeight="1">
      <c r="A18" s="23">
        <v>14</v>
      </c>
      <c r="B18" s="22" t="s">
        <v>184</v>
      </c>
      <c r="C18" s="22"/>
      <c r="D18" s="20"/>
      <c r="E18" s="23">
        <v>35</v>
      </c>
      <c r="F18" s="22" t="s">
        <v>77</v>
      </c>
      <c r="G18" s="22"/>
      <c r="H18" s="20"/>
    </row>
    <row r="19" spans="1:8" ht="21.75" customHeight="1">
      <c r="A19" s="23">
        <v>15</v>
      </c>
      <c r="B19" s="22" t="s">
        <v>237</v>
      </c>
      <c r="C19" s="22"/>
      <c r="D19" s="20"/>
      <c r="E19" s="23">
        <v>36</v>
      </c>
      <c r="F19" s="22" t="s">
        <v>78</v>
      </c>
      <c r="G19" s="22"/>
      <c r="H19" s="20"/>
    </row>
    <row r="20" spans="1:8" ht="21.75" customHeight="1">
      <c r="A20" s="23">
        <v>16</v>
      </c>
      <c r="B20" s="22" t="s">
        <v>204</v>
      </c>
      <c r="C20" s="22"/>
      <c r="D20" s="20"/>
      <c r="E20" s="23">
        <v>37</v>
      </c>
      <c r="F20" s="1" t="s">
        <v>166</v>
      </c>
      <c r="G20" s="22"/>
      <c r="H20" s="20"/>
    </row>
    <row r="21" spans="1:8" ht="21.75" customHeight="1">
      <c r="A21" s="23">
        <v>17</v>
      </c>
      <c r="B21" s="22" t="s">
        <v>128</v>
      </c>
      <c r="C21" s="22"/>
      <c r="D21" s="20"/>
      <c r="E21" s="23">
        <v>38</v>
      </c>
      <c r="F21" s="22" t="s">
        <v>79</v>
      </c>
      <c r="G21" s="22"/>
      <c r="H21" s="20"/>
    </row>
    <row r="22" spans="1:8" ht="21.75" customHeight="1">
      <c r="A22" s="23">
        <v>18</v>
      </c>
      <c r="B22" s="24" t="s">
        <v>130</v>
      </c>
      <c r="C22" s="22"/>
      <c r="D22" s="20"/>
      <c r="E22" s="23">
        <v>39</v>
      </c>
      <c r="F22" s="22" t="s">
        <v>80</v>
      </c>
      <c r="G22" s="22"/>
      <c r="H22" s="25"/>
    </row>
    <row r="23" spans="1:8" ht="21.75" customHeight="1">
      <c r="A23" s="23">
        <v>19</v>
      </c>
      <c r="B23" s="22" t="s">
        <v>129</v>
      </c>
      <c r="C23" s="22"/>
      <c r="D23" s="25"/>
      <c r="E23" s="23">
        <v>40</v>
      </c>
      <c r="F23" s="22" t="s">
        <v>14</v>
      </c>
      <c r="G23" s="22"/>
      <c r="H23" s="20"/>
    </row>
    <row r="24" spans="1:6" ht="21.75" customHeight="1">
      <c r="A24" s="23">
        <v>20</v>
      </c>
      <c r="B24" s="22" t="s">
        <v>191</v>
      </c>
      <c r="D24" s="20"/>
      <c r="E24" s="23">
        <v>41</v>
      </c>
      <c r="F24" s="22" t="s">
        <v>15</v>
      </c>
    </row>
    <row r="25" spans="1:8" ht="21.75" customHeight="1">
      <c r="A25" s="23">
        <v>21</v>
      </c>
      <c r="B25" s="22" t="s">
        <v>134</v>
      </c>
      <c r="E25" s="23">
        <v>42</v>
      </c>
      <c r="F25" s="22" t="s">
        <v>36</v>
      </c>
      <c r="G25" s="25"/>
      <c r="H25" s="25"/>
    </row>
    <row r="26" spans="1:7" ht="21.75" customHeight="1">
      <c r="A26" s="23"/>
      <c r="B26" s="22"/>
      <c r="C26" s="25"/>
      <c r="G26" s="25"/>
    </row>
    <row r="27" spans="5:6" ht="21.75" customHeight="1">
      <c r="E27" s="23"/>
      <c r="F27" s="22"/>
    </row>
    <row r="28" spans="5:6" ht="21.75" customHeight="1">
      <c r="E28" s="23"/>
      <c r="F28" s="22"/>
    </row>
    <row r="29" spans="5:6" ht="21.75" customHeight="1">
      <c r="E29" s="23"/>
      <c r="F29" s="22"/>
    </row>
    <row r="30" spans="1:6" ht="21.75" customHeight="1">
      <c r="A30" s="94" t="s">
        <v>193</v>
      </c>
      <c r="B30" s="94"/>
      <c r="C30" s="94"/>
      <c r="D30" s="94"/>
      <c r="E30" s="94"/>
      <c r="F30" s="94"/>
    </row>
  </sheetData>
  <sheetProtection/>
  <mergeCells count="5">
    <mergeCell ref="A30:F30"/>
    <mergeCell ref="A3:F3"/>
    <mergeCell ref="A2:F2"/>
    <mergeCell ref="A1:F1"/>
    <mergeCell ref="A4:F4"/>
  </mergeCells>
  <printOptions/>
  <pageMargins left="0.75" right="0.75" top="1" bottom="1" header="0.5" footer="0.5"/>
  <pageSetup fitToHeight="1" fitToWidth="1" orientation="portrait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Headings!E10</f>
        <v>March 2013 Criminal Justice Sales Tax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ht="43.5" customHeight="1">
      <c r="A4" s="55" t="s">
        <v>76</v>
      </c>
      <c r="B4" s="82" t="s">
        <v>141</v>
      </c>
      <c r="C4" s="82" t="s">
        <v>112</v>
      </c>
      <c r="D4" s="63" t="s">
        <v>157</v>
      </c>
    </row>
    <row r="5" spans="1:4" ht="21.75" customHeight="1">
      <c r="A5" s="9">
        <v>2003</v>
      </c>
      <c r="B5" s="7">
        <v>10390862</v>
      </c>
      <c r="C5" s="45" t="s">
        <v>139</v>
      </c>
      <c r="D5" s="36">
        <v>0</v>
      </c>
    </row>
    <row r="6" spans="1:4" ht="21.75" customHeight="1">
      <c r="A6" s="10">
        <v>2004</v>
      </c>
      <c r="B6" s="8">
        <v>11026404.92</v>
      </c>
      <c r="C6" s="13">
        <v>0.06116363781946088</v>
      </c>
      <c r="D6" s="16">
        <v>0</v>
      </c>
    </row>
    <row r="7" spans="1:4" ht="21.75" customHeight="1">
      <c r="A7" s="10">
        <v>2005</v>
      </c>
      <c r="B7" s="8">
        <v>12054054.2</v>
      </c>
      <c r="C7" s="13">
        <v>0.09319894267042739</v>
      </c>
      <c r="D7" s="16">
        <v>0</v>
      </c>
    </row>
    <row r="8" spans="1:4" ht="21.75" customHeight="1">
      <c r="A8" s="10">
        <v>2006</v>
      </c>
      <c r="B8" s="8">
        <v>12988932.249999998</v>
      </c>
      <c r="C8" s="13">
        <v>0.0775571467067071</v>
      </c>
      <c r="D8" s="16">
        <v>0</v>
      </c>
    </row>
    <row r="9" spans="1:4" ht="21.75" customHeight="1">
      <c r="A9" s="10">
        <v>2007</v>
      </c>
      <c r="B9" s="8">
        <v>14229175.200000001</v>
      </c>
      <c r="C9" s="13">
        <v>0.09548459612605975</v>
      </c>
      <c r="D9" s="16">
        <v>0</v>
      </c>
    </row>
    <row r="10" spans="1:4" ht="21.75" customHeight="1">
      <c r="A10" s="10">
        <v>2008</v>
      </c>
      <c r="B10" s="8">
        <v>12973186.189999998</v>
      </c>
      <c r="C10" s="13">
        <v>-0.08826857441462965</v>
      </c>
      <c r="D10" s="16">
        <v>0</v>
      </c>
    </row>
    <row r="11" spans="1:4" ht="21.75" customHeight="1">
      <c r="A11" s="10">
        <v>2009</v>
      </c>
      <c r="B11" s="8">
        <v>11086864.80717952</v>
      </c>
      <c r="C11" s="13">
        <v>-0.1454015501815964</v>
      </c>
      <c r="D11" s="16">
        <v>0</v>
      </c>
    </row>
    <row r="12" spans="1:4" ht="21.75" customHeight="1">
      <c r="A12" s="10">
        <v>2010</v>
      </c>
      <c r="B12" s="8">
        <v>10916264.423007984</v>
      </c>
      <c r="C12" s="13">
        <v>-0.015387612922010296</v>
      </c>
      <c r="D12" s="16">
        <v>0</v>
      </c>
    </row>
    <row r="13" spans="1:4" ht="21.75" customHeight="1">
      <c r="A13" s="10">
        <v>2011</v>
      </c>
      <c r="B13" s="8">
        <v>10722120.54531939</v>
      </c>
      <c r="C13" s="13">
        <v>-0.017784827315047602</v>
      </c>
      <c r="D13" s="16">
        <v>0</v>
      </c>
    </row>
    <row r="14" spans="1:4" ht="21.75" customHeight="1" thickBot="1">
      <c r="A14" s="26">
        <v>2012</v>
      </c>
      <c r="B14" s="27">
        <v>10264613.460476289</v>
      </c>
      <c r="C14" s="74">
        <v>-0.042669459171751245</v>
      </c>
      <c r="D14" s="83">
        <v>0.025367650921439555</v>
      </c>
    </row>
    <row r="15" spans="1:4" ht="21.75" customHeight="1" thickTop="1">
      <c r="A15" s="10">
        <v>2013</v>
      </c>
      <c r="B15" s="8">
        <v>10353630.03668155</v>
      </c>
      <c r="C15" s="16">
        <v>0.008672180062894608</v>
      </c>
      <c r="D15" s="16">
        <v>0.044915549131945065</v>
      </c>
    </row>
    <row r="16" spans="1:4" ht="21.75" customHeight="1">
      <c r="A16" s="10">
        <v>2014</v>
      </c>
      <c r="B16" s="8">
        <v>10639197.273796983</v>
      </c>
      <c r="C16" s="13">
        <v>0.02758136384086618</v>
      </c>
      <c r="D16" s="16">
        <v>0.08332248171000711</v>
      </c>
    </row>
    <row r="17" spans="1:4" ht="21.75" customHeight="1">
      <c r="A17" s="10">
        <v>2015</v>
      </c>
      <c r="B17" s="8">
        <v>11102054.078599166</v>
      </c>
      <c r="C17" s="13">
        <v>0.04350486158783262</v>
      </c>
      <c r="D17" s="16">
        <v>0.09901853721848997</v>
      </c>
    </row>
    <row r="18" spans="1:4" ht="21.75" customHeight="1">
      <c r="A18" s="10">
        <v>2016</v>
      </c>
      <c r="B18" s="8">
        <v>11696976.59752293</v>
      </c>
      <c r="C18" s="13">
        <v>0.053586706992408084</v>
      </c>
      <c r="D18" s="16">
        <v>0.09351726905050728</v>
      </c>
    </row>
    <row r="19" spans="1:4" ht="21.75" customHeight="1">
      <c r="A19" s="10">
        <v>2017</v>
      </c>
      <c r="B19" s="8">
        <v>12297385.541199636</v>
      </c>
      <c r="C19" s="13">
        <v>0.05133026801163765</v>
      </c>
      <c r="D19" s="16">
        <v>0.0905534106925674</v>
      </c>
    </row>
    <row r="20" spans="1:4" ht="21.75" customHeight="1">
      <c r="A20" s="10">
        <v>2018</v>
      </c>
      <c r="B20" s="8">
        <v>12819938.972483627</v>
      </c>
      <c r="C20" s="13">
        <v>0.04249305102562606</v>
      </c>
      <c r="D20" s="16">
        <v>0.08593129018022294</v>
      </c>
    </row>
    <row r="21" spans="1:4" ht="21.75" customHeight="1">
      <c r="A21" s="10">
        <v>2019</v>
      </c>
      <c r="B21" s="8">
        <v>13364989.782816753</v>
      </c>
      <c r="C21" s="13">
        <v>0.04251586622237502</v>
      </c>
      <c r="D21" s="16">
        <v>0.0824770225188367</v>
      </c>
    </row>
    <row r="22" spans="1:4" ht="21.75" customHeight="1">
      <c r="A22" s="10">
        <v>2020</v>
      </c>
      <c r="B22" s="8">
        <v>13930636.143979594</v>
      </c>
      <c r="C22" s="13">
        <v>0.042322992411867544</v>
      </c>
      <c r="D22" s="16">
        <v>0.07902365211220674</v>
      </c>
    </row>
    <row r="23" spans="1:4" ht="21.75" customHeight="1">
      <c r="A23" s="10">
        <v>2021</v>
      </c>
      <c r="B23" s="8">
        <v>14518320.292818196</v>
      </c>
      <c r="C23" s="13">
        <v>0.04218645457139303</v>
      </c>
      <c r="D23" s="16" t="s">
        <v>158</v>
      </c>
    </row>
    <row r="24" spans="1:4" ht="21.75" customHeight="1">
      <c r="A24" s="10">
        <v>2022</v>
      </c>
      <c r="B24" s="8">
        <v>15131859.386698868</v>
      </c>
      <c r="C24" s="13">
        <v>0.04225964722545572</v>
      </c>
      <c r="D24" s="16" t="s">
        <v>158</v>
      </c>
    </row>
    <row r="25" spans="1:3" ht="21.75" customHeight="1">
      <c r="A25" s="64" t="s">
        <v>7</v>
      </c>
      <c r="B25" s="3"/>
      <c r="C25" s="3"/>
    </row>
    <row r="26" spans="1:3" s="76" customFormat="1" ht="21.75" customHeight="1">
      <c r="A26" s="76" t="s">
        <v>234</v>
      </c>
      <c r="B26" s="77"/>
      <c r="C26" s="77"/>
    </row>
    <row r="27" spans="1:3" ht="21.75" customHeight="1">
      <c r="A27" s="78" t="s">
        <v>235</v>
      </c>
      <c r="B27" s="3"/>
      <c r="C27" s="3"/>
    </row>
    <row r="28" spans="1:3" ht="21.75" customHeight="1">
      <c r="A28" s="66" t="s">
        <v>148</v>
      </c>
      <c r="B28" s="3"/>
      <c r="C28" s="3"/>
    </row>
    <row r="29" spans="1:3" ht="21.75" customHeight="1">
      <c r="A29" s="66" t="s">
        <v>105</v>
      </c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94" t="str">
        <f>Headings!F10</f>
        <v>Page 10</v>
      </c>
      <c r="B32" s="100"/>
      <c r="C32" s="100"/>
      <c r="D32" s="100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Headings!E11</f>
        <v>March 2013 Hotel Sales Tax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ht="43.5" customHeight="1">
      <c r="A4" s="55" t="s">
        <v>76</v>
      </c>
      <c r="B4" s="82" t="s">
        <v>141</v>
      </c>
      <c r="C4" s="82" t="s">
        <v>112</v>
      </c>
      <c r="D4" s="63" t="s">
        <v>157</v>
      </c>
    </row>
    <row r="5" spans="1:4" ht="21.75" customHeight="1">
      <c r="A5" s="9">
        <v>2003</v>
      </c>
      <c r="B5" s="7">
        <v>13073623.8</v>
      </c>
      <c r="C5" s="45" t="s">
        <v>139</v>
      </c>
      <c r="D5" s="36">
        <v>0</v>
      </c>
    </row>
    <row r="6" spans="1:4" ht="21.75" customHeight="1">
      <c r="A6" s="10">
        <v>2004</v>
      </c>
      <c r="B6" s="8">
        <v>14280262.4</v>
      </c>
      <c r="C6" s="13">
        <v>0.09229564950461544</v>
      </c>
      <c r="D6" s="16">
        <v>0</v>
      </c>
    </row>
    <row r="7" spans="1:4" ht="21.75" customHeight="1">
      <c r="A7" s="10">
        <v>2005</v>
      </c>
      <c r="B7" s="8">
        <v>15702164.1</v>
      </c>
      <c r="C7" s="13">
        <v>0.09957111852510492</v>
      </c>
      <c r="D7" s="16">
        <v>0</v>
      </c>
    </row>
    <row r="8" spans="1:4" ht="21.75" customHeight="1">
      <c r="A8" s="10">
        <v>2006</v>
      </c>
      <c r="B8" s="8">
        <v>18233039.6999999</v>
      </c>
      <c r="C8" s="13">
        <v>0.16118005033458416</v>
      </c>
      <c r="D8" s="16">
        <v>0</v>
      </c>
    </row>
    <row r="9" spans="1:4" ht="21.75" customHeight="1">
      <c r="A9" s="10">
        <v>2007</v>
      </c>
      <c r="B9" s="8">
        <v>20493337.7999999</v>
      </c>
      <c r="C9" s="13">
        <v>0.12396715726999785</v>
      </c>
      <c r="D9" s="16">
        <v>0</v>
      </c>
    </row>
    <row r="10" spans="1:4" ht="21.75" customHeight="1">
      <c r="A10" s="10">
        <v>2008</v>
      </c>
      <c r="B10" s="8">
        <v>20701685.0999999</v>
      </c>
      <c r="C10" s="13">
        <v>0.01016658691879857</v>
      </c>
      <c r="D10" s="16">
        <v>0</v>
      </c>
    </row>
    <row r="11" spans="1:4" ht="21.75" customHeight="1">
      <c r="A11" s="10">
        <v>2009</v>
      </c>
      <c r="B11" s="8">
        <v>16892478.2</v>
      </c>
      <c r="C11" s="13">
        <v>-0.18400467795734754</v>
      </c>
      <c r="D11" s="16">
        <v>0</v>
      </c>
    </row>
    <row r="12" spans="1:4" ht="21.75" customHeight="1">
      <c r="A12" s="10">
        <v>2010</v>
      </c>
      <c r="B12" s="8">
        <v>18044615.07</v>
      </c>
      <c r="C12" s="13">
        <v>0.06820413537665537</v>
      </c>
      <c r="D12" s="16">
        <v>0</v>
      </c>
    </row>
    <row r="13" spans="1:4" ht="21.75" customHeight="1">
      <c r="A13" s="10">
        <v>2011</v>
      </c>
      <c r="B13" s="8">
        <v>19914695.42</v>
      </c>
      <c r="C13" s="13">
        <v>0.10363647784923358</v>
      </c>
      <c r="D13" s="16">
        <v>0</v>
      </c>
    </row>
    <row r="14" spans="1:4" ht="21.75" customHeight="1" thickBot="1">
      <c r="A14" s="26">
        <v>2012</v>
      </c>
      <c r="B14" s="27">
        <v>21267812.481</v>
      </c>
      <c r="C14" s="74">
        <v>0.06794565683596065</v>
      </c>
      <c r="D14" s="83">
        <v>0.04400531806489871</v>
      </c>
    </row>
    <row r="15" spans="1:4" ht="21.75" customHeight="1" thickTop="1">
      <c r="A15" s="10">
        <v>2013</v>
      </c>
      <c r="B15" s="8">
        <v>19414718.3915823</v>
      </c>
      <c r="C15" s="16">
        <v>-0.08713139120787328</v>
      </c>
      <c r="D15" s="16">
        <v>0.04312278241803491</v>
      </c>
    </row>
    <row r="16" spans="1:4" ht="21.75" customHeight="1">
      <c r="A16" s="10">
        <v>2014</v>
      </c>
      <c r="B16" s="8">
        <v>19932739.2688158</v>
      </c>
      <c r="C16" s="13">
        <v>0.02668186407782769</v>
      </c>
      <c r="D16" s="16">
        <v>0.04049729361035137</v>
      </c>
    </row>
    <row r="17" spans="1:4" ht="21.75" customHeight="1">
      <c r="A17" s="10">
        <v>2015</v>
      </c>
      <c r="B17" s="8">
        <v>20301161.9258802</v>
      </c>
      <c r="C17" s="13">
        <v>0.018483292842784937</v>
      </c>
      <c r="D17" s="16">
        <v>0.038676267110145934</v>
      </c>
    </row>
    <row r="18" spans="1:4" ht="21.75" customHeight="1">
      <c r="A18" s="10">
        <v>2016</v>
      </c>
      <c r="B18" s="8">
        <v>20606625.4548533</v>
      </c>
      <c r="C18" s="13">
        <v>0.015046603248048074</v>
      </c>
      <c r="D18" s="16">
        <v>-0.007528942220030754</v>
      </c>
    </row>
    <row r="19" spans="1:4" ht="21.75" customHeight="1">
      <c r="A19" s="10">
        <v>2017</v>
      </c>
      <c r="B19" s="8">
        <v>20965829.249279</v>
      </c>
      <c r="C19" s="13">
        <v>0.017431471019487166</v>
      </c>
      <c r="D19" s="16">
        <v>-0.01724517779890522</v>
      </c>
    </row>
    <row r="20" spans="1:4" ht="21.75" customHeight="1">
      <c r="A20" s="10">
        <v>2018</v>
      </c>
      <c r="B20" s="8">
        <v>22846064.376301</v>
      </c>
      <c r="C20" s="13">
        <v>0.08968093294409818</v>
      </c>
      <c r="D20" s="16">
        <v>0.04046177705143239</v>
      </c>
    </row>
    <row r="21" spans="1:4" ht="21.75" customHeight="1">
      <c r="A21" s="10">
        <v>2019</v>
      </c>
      <c r="B21" s="8">
        <v>23530316.5755851</v>
      </c>
      <c r="C21" s="13">
        <v>0.029950550257308084</v>
      </c>
      <c r="D21" s="16">
        <v>0.04110286995175416</v>
      </c>
    </row>
    <row r="22" spans="1:4" ht="21.75" customHeight="1">
      <c r="A22" s="10">
        <v>2020</v>
      </c>
      <c r="B22" s="8">
        <v>24246726.8152572</v>
      </c>
      <c r="C22" s="13">
        <v>0.03044626439133591</v>
      </c>
      <c r="D22" s="16">
        <v>0.04171922015284113</v>
      </c>
    </row>
    <row r="23" spans="1:4" ht="21.75" customHeight="1">
      <c r="A23" s="10">
        <v>2021</v>
      </c>
      <c r="B23" s="8">
        <v>24978042.5700109</v>
      </c>
      <c r="C23" s="13">
        <v>0.030161421800386057</v>
      </c>
      <c r="D23" s="16" t="s">
        <v>158</v>
      </c>
    </row>
    <row r="24" spans="1:4" ht="21.75" customHeight="1">
      <c r="A24" s="10">
        <v>2022</v>
      </c>
      <c r="B24" s="8">
        <v>25750871.1330013</v>
      </c>
      <c r="C24" s="13">
        <v>0.0309403173136662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64" t="s">
        <v>7</v>
      </c>
      <c r="B26" s="3"/>
      <c r="C26" s="3"/>
    </row>
    <row r="27" spans="1:3" ht="21.75" customHeight="1">
      <c r="A27" s="65" t="s">
        <v>124</v>
      </c>
      <c r="B27" s="3"/>
      <c r="C27" s="3"/>
    </row>
    <row r="28" spans="1:3" ht="21.75" customHeight="1">
      <c r="A28" s="57" t="s">
        <v>201</v>
      </c>
      <c r="B28" s="3"/>
      <c r="C28" s="3"/>
    </row>
    <row r="29" spans="1:3" ht="21.75" customHeight="1">
      <c r="A29" s="68" t="s">
        <v>153</v>
      </c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94" t="str">
        <f>Headings!F11</f>
        <v>Page 11</v>
      </c>
      <c r="B32" s="100"/>
      <c r="C32" s="100"/>
      <c r="D32" s="100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Headings!E12</f>
        <v>March 2013 Rental Car Sales Tax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ht="43.5" customHeight="1">
      <c r="A4" s="55" t="s">
        <v>76</v>
      </c>
      <c r="B4" s="82" t="s">
        <v>141</v>
      </c>
      <c r="C4" s="82" t="s">
        <v>112</v>
      </c>
      <c r="D4" s="63" t="s">
        <v>157</v>
      </c>
    </row>
    <row r="5" spans="1:4" ht="21.75" customHeight="1">
      <c r="A5" s="9">
        <v>2003</v>
      </c>
      <c r="B5" s="7">
        <v>2433437.69</v>
      </c>
      <c r="C5" s="45" t="s">
        <v>139</v>
      </c>
      <c r="D5" s="36">
        <v>0</v>
      </c>
    </row>
    <row r="6" spans="1:4" ht="21.75" customHeight="1">
      <c r="A6" s="10">
        <v>2004</v>
      </c>
      <c r="B6" s="8">
        <v>2355887.11</v>
      </c>
      <c r="C6" s="13">
        <v>-0.03186873463770512</v>
      </c>
      <c r="D6" s="16">
        <v>0</v>
      </c>
    </row>
    <row r="7" spans="1:4" ht="21.75" customHeight="1">
      <c r="A7" s="10">
        <v>2005</v>
      </c>
      <c r="B7" s="8">
        <v>2529917.35</v>
      </c>
      <c r="C7" s="13">
        <v>0.07387036469671937</v>
      </c>
      <c r="D7" s="16">
        <v>0</v>
      </c>
    </row>
    <row r="8" spans="1:4" ht="21.75" customHeight="1">
      <c r="A8" s="10">
        <v>2006</v>
      </c>
      <c r="B8" s="8">
        <v>2735845.62</v>
      </c>
      <c r="C8" s="13">
        <v>0.08139723220602435</v>
      </c>
      <c r="D8" s="16">
        <v>0</v>
      </c>
    </row>
    <row r="9" spans="1:4" ht="21.75" customHeight="1">
      <c r="A9" s="10">
        <v>2007</v>
      </c>
      <c r="B9" s="8">
        <v>2835415.72</v>
      </c>
      <c r="C9" s="13">
        <v>0.03639463399254228</v>
      </c>
      <c r="D9" s="16">
        <v>0</v>
      </c>
    </row>
    <row r="10" spans="1:4" ht="21.75" customHeight="1">
      <c r="A10" s="10">
        <v>2008</v>
      </c>
      <c r="B10" s="8">
        <v>2835443.48</v>
      </c>
      <c r="C10" s="13">
        <v>9.790451468427719E-06</v>
      </c>
      <c r="D10" s="16">
        <v>0</v>
      </c>
    </row>
    <row r="11" spans="1:4" ht="21.75" customHeight="1">
      <c r="A11" s="10">
        <v>2009</v>
      </c>
      <c r="B11" s="8">
        <v>2651749.77</v>
      </c>
      <c r="C11" s="13">
        <v>-0.06478482512372274</v>
      </c>
      <c r="D11" s="16">
        <v>0</v>
      </c>
    </row>
    <row r="12" spans="1:4" ht="21.75" customHeight="1">
      <c r="A12" s="10">
        <v>2010</v>
      </c>
      <c r="B12" s="8">
        <v>2737771</v>
      </c>
      <c r="C12" s="13">
        <v>0.03243942206507677</v>
      </c>
      <c r="D12" s="16">
        <v>0</v>
      </c>
    </row>
    <row r="13" spans="1:4" ht="21.75" customHeight="1">
      <c r="A13" s="10">
        <v>2011</v>
      </c>
      <c r="B13" s="8">
        <v>2811096.72</v>
      </c>
      <c r="C13" s="13">
        <v>0.02678299974687448</v>
      </c>
      <c r="D13" s="16">
        <v>0</v>
      </c>
    </row>
    <row r="14" spans="1:4" ht="21.75" customHeight="1" thickBot="1">
      <c r="A14" s="26">
        <v>2012</v>
      </c>
      <c r="B14" s="27">
        <v>2857442.95999999</v>
      </c>
      <c r="C14" s="74">
        <v>0.01648688914552543</v>
      </c>
      <c r="D14" s="83">
        <v>-0.005744300670651681</v>
      </c>
    </row>
    <row r="15" spans="1:4" ht="21.75" customHeight="1" thickTop="1">
      <c r="A15" s="10">
        <v>2013</v>
      </c>
      <c r="B15" s="8">
        <v>2917959.51157688</v>
      </c>
      <c r="C15" s="16">
        <v>0.02117856853978628</v>
      </c>
      <c r="D15" s="16">
        <v>-0.0014894124477985438</v>
      </c>
    </row>
    <row r="16" spans="1:4" ht="21.75" customHeight="1">
      <c r="A16" s="10">
        <v>2014</v>
      </c>
      <c r="B16" s="8">
        <v>2951488.08769957</v>
      </c>
      <c r="C16" s="13">
        <v>0.011490418557785764</v>
      </c>
      <c r="D16" s="16">
        <v>-0.0013314316240861102</v>
      </c>
    </row>
    <row r="17" spans="1:4" ht="21.75" customHeight="1">
      <c r="A17" s="10">
        <v>2015</v>
      </c>
      <c r="B17" s="8">
        <v>2971914.33589568</v>
      </c>
      <c r="C17" s="13">
        <v>0.006920660896866382</v>
      </c>
      <c r="D17" s="16">
        <v>-0.0026356873342061604</v>
      </c>
    </row>
    <row r="18" spans="1:4" ht="21.75" customHeight="1">
      <c r="A18" s="10">
        <v>2016</v>
      </c>
      <c r="B18" s="8">
        <v>2988561.81788215</v>
      </c>
      <c r="C18" s="13">
        <v>0.005601602235097092</v>
      </c>
      <c r="D18" s="16">
        <v>-0.01464322959448805</v>
      </c>
    </row>
    <row r="19" spans="1:4" ht="21.75" customHeight="1">
      <c r="A19" s="10">
        <v>2017</v>
      </c>
      <c r="B19" s="8">
        <v>3006707.00461554</v>
      </c>
      <c r="C19" s="13">
        <v>0.006071544722554556</v>
      </c>
      <c r="D19" s="16">
        <v>-0.018329581792879246</v>
      </c>
    </row>
    <row r="20" spans="1:4" ht="21.75" customHeight="1">
      <c r="A20" s="10">
        <v>2018</v>
      </c>
      <c r="B20" s="8">
        <v>3076239.91721615</v>
      </c>
      <c r="C20" s="13">
        <v>0.023125935614568105</v>
      </c>
      <c r="D20" s="16">
        <v>-0.005629268922023534</v>
      </c>
    </row>
    <row r="21" spans="1:4" ht="21.75" customHeight="1">
      <c r="A21" s="10">
        <v>2019</v>
      </c>
      <c r="B21" s="8">
        <v>3106274.77091606</v>
      </c>
      <c r="C21" s="13">
        <v>0.0097634952110921</v>
      </c>
      <c r="D21" s="16">
        <v>-0.005807499270159555</v>
      </c>
    </row>
    <row r="22" spans="1:4" ht="21.75" customHeight="1">
      <c r="A22" s="10">
        <v>2020</v>
      </c>
      <c r="B22" s="8">
        <v>3136624.15293345</v>
      </c>
      <c r="C22" s="13">
        <v>0.009770346880304981</v>
      </c>
      <c r="D22" s="16">
        <v>-0.006023510183049474</v>
      </c>
    </row>
    <row r="23" spans="1:4" ht="21.75" customHeight="1">
      <c r="A23" s="10">
        <v>2021</v>
      </c>
      <c r="B23" s="8">
        <v>3166769.14558407</v>
      </c>
      <c r="C23" s="13">
        <v>0.009610648640331343</v>
      </c>
      <c r="D23" s="16" t="s">
        <v>158</v>
      </c>
    </row>
    <row r="24" spans="1:4" ht="21.75" customHeight="1">
      <c r="A24" s="10">
        <v>2022</v>
      </c>
      <c r="B24" s="8">
        <v>3197826.65190663</v>
      </c>
      <c r="C24" s="13">
        <v>0.00980731619349906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64" t="s">
        <v>7</v>
      </c>
      <c r="B26" s="3"/>
      <c r="C26" s="3"/>
    </row>
    <row r="27" spans="1:3" ht="21.75" customHeight="1">
      <c r="A27" s="65" t="s">
        <v>125</v>
      </c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14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94" t="str">
        <f>Headings!F12</f>
        <v>Page 12</v>
      </c>
      <c r="B32" s="100"/>
      <c r="C32" s="100"/>
      <c r="D32" s="100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Headings!E13</f>
        <v>March 2013 Real Estate Excise Tax (REET 1)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ht="43.5" customHeight="1">
      <c r="A4" s="55" t="s">
        <v>76</v>
      </c>
      <c r="B4" s="82" t="s">
        <v>141</v>
      </c>
      <c r="C4" s="82" t="s">
        <v>112</v>
      </c>
      <c r="D4" s="63" t="s">
        <v>157</v>
      </c>
    </row>
    <row r="5" spans="1:4" ht="21.75" customHeight="1">
      <c r="A5" s="9">
        <v>2003</v>
      </c>
      <c r="B5" s="7">
        <v>8543813.56</v>
      </c>
      <c r="C5" s="45" t="s">
        <v>139</v>
      </c>
      <c r="D5" s="36">
        <v>0</v>
      </c>
    </row>
    <row r="6" spans="1:4" ht="21.75" customHeight="1">
      <c r="A6" s="10">
        <v>2004</v>
      </c>
      <c r="B6" s="8">
        <v>9903160.919999998</v>
      </c>
      <c r="C6" s="13">
        <v>0.15910311600947402</v>
      </c>
      <c r="D6" s="16">
        <v>0</v>
      </c>
    </row>
    <row r="7" spans="1:4" ht="21.75" customHeight="1">
      <c r="A7" s="10">
        <v>2005</v>
      </c>
      <c r="B7" s="8">
        <v>11288087.120000001</v>
      </c>
      <c r="C7" s="13">
        <v>0.1398468843622509</v>
      </c>
      <c r="D7" s="16">
        <v>0</v>
      </c>
    </row>
    <row r="8" spans="1:4" ht="21.75" customHeight="1">
      <c r="A8" s="10">
        <v>2006</v>
      </c>
      <c r="B8" s="8">
        <v>11710068.95</v>
      </c>
      <c r="C8" s="13">
        <v>0.03738293525856462</v>
      </c>
      <c r="D8" s="16">
        <v>0</v>
      </c>
    </row>
    <row r="9" spans="1:4" ht="21.75" customHeight="1">
      <c r="A9" s="10">
        <v>2007</v>
      </c>
      <c r="B9" s="8">
        <v>9202857.84</v>
      </c>
      <c r="C9" s="13">
        <v>-0.21410728841182436</v>
      </c>
      <c r="D9" s="16">
        <v>0</v>
      </c>
    </row>
    <row r="10" spans="1:4" ht="21.75" customHeight="1">
      <c r="A10" s="10">
        <v>2008</v>
      </c>
      <c r="B10" s="8">
        <v>4912081.72</v>
      </c>
      <c r="C10" s="13">
        <v>-0.4662438771302372</v>
      </c>
      <c r="D10" s="16">
        <v>0</v>
      </c>
    </row>
    <row r="11" spans="1:4" ht="21.75" customHeight="1">
      <c r="A11" s="10">
        <v>2009</v>
      </c>
      <c r="B11" s="8">
        <v>3809800</v>
      </c>
      <c r="C11" s="13">
        <v>-0.22440215428663512</v>
      </c>
      <c r="D11" s="16">
        <v>0</v>
      </c>
    </row>
    <row r="12" spans="1:4" ht="21.75" customHeight="1">
      <c r="A12" s="10">
        <v>2010</v>
      </c>
      <c r="B12" s="8">
        <v>3647888.19</v>
      </c>
      <c r="C12" s="13">
        <v>-0.04249876896425009</v>
      </c>
      <c r="D12" s="16">
        <v>0</v>
      </c>
    </row>
    <row r="13" spans="1:4" ht="21.75" customHeight="1">
      <c r="A13" s="10">
        <v>2011</v>
      </c>
      <c r="B13" s="8">
        <v>3293751.36</v>
      </c>
      <c r="C13" s="13">
        <v>-0.0970799573766542</v>
      </c>
      <c r="D13" s="16">
        <v>0</v>
      </c>
    </row>
    <row r="14" spans="1:4" ht="21.75" customHeight="1" thickBot="1">
      <c r="A14" s="26">
        <v>2012</v>
      </c>
      <c r="B14" s="27">
        <v>4017487.999999995</v>
      </c>
      <c r="C14" s="74">
        <v>0.21973019845675146</v>
      </c>
      <c r="D14" s="83">
        <v>0.236651259045223</v>
      </c>
    </row>
    <row r="15" spans="1:4" ht="21.75" customHeight="1" thickTop="1">
      <c r="A15" s="10">
        <v>2013</v>
      </c>
      <c r="B15" s="8">
        <v>4299170.094527261</v>
      </c>
      <c r="C15" s="16">
        <v>0.07011398528813695</v>
      </c>
      <c r="D15" s="16">
        <v>0.23663909137652706</v>
      </c>
    </row>
    <row r="16" spans="1:4" ht="21.75" customHeight="1">
      <c r="A16" s="10">
        <v>2014</v>
      </c>
      <c r="B16" s="8">
        <v>4442906.802871488</v>
      </c>
      <c r="C16" s="13">
        <v>0.03343359420163439</v>
      </c>
      <c r="D16" s="16">
        <v>0.43692489645262844</v>
      </c>
    </row>
    <row r="17" spans="1:4" ht="21.75" customHeight="1">
      <c r="A17" s="10">
        <v>2015</v>
      </c>
      <c r="B17" s="8">
        <v>4482294.289398819</v>
      </c>
      <c r="C17" s="13">
        <v>0.008865251574008859</v>
      </c>
      <c r="D17" s="16">
        <v>0.4361099463139997</v>
      </c>
    </row>
    <row r="18" spans="1:4" ht="21.75" customHeight="1">
      <c r="A18" s="10">
        <v>2016</v>
      </c>
      <c r="B18" s="8">
        <v>4577259.07940894</v>
      </c>
      <c r="C18" s="13">
        <v>0.021186647702879258</v>
      </c>
      <c r="D18" s="16">
        <v>0.459474882879785</v>
      </c>
    </row>
    <row r="19" spans="1:4" ht="21.75" customHeight="1">
      <c r="A19" s="10">
        <v>2017</v>
      </c>
      <c r="B19" s="8">
        <v>4733358.064544361</v>
      </c>
      <c r="C19" s="13">
        <v>0.03410315702636124</v>
      </c>
      <c r="D19" s="16">
        <v>0.6561137169017321</v>
      </c>
    </row>
    <row r="20" spans="1:4" ht="21.75" customHeight="1">
      <c r="A20" s="10">
        <v>2018</v>
      </c>
      <c r="B20" s="8">
        <v>4974995.718783644</v>
      </c>
      <c r="C20" s="13">
        <v>0.05104994191106971</v>
      </c>
      <c r="D20" s="16">
        <v>0.7267195333729579</v>
      </c>
    </row>
    <row r="21" spans="1:4" ht="21.75" customHeight="1">
      <c r="A21" s="10">
        <v>2019</v>
      </c>
      <c r="B21" s="8">
        <v>5608712.476063286</v>
      </c>
      <c r="C21" s="13">
        <v>0.12738036233618755</v>
      </c>
      <c r="D21" s="16">
        <v>0.9092346604974575</v>
      </c>
    </row>
    <row r="22" spans="1:4" ht="21.75" customHeight="1">
      <c r="A22" s="10">
        <v>2020</v>
      </c>
      <c r="B22" s="8">
        <v>5941443.827258354</v>
      </c>
      <c r="C22" s="13">
        <v>0.05932401645031549</v>
      </c>
      <c r="D22" s="16">
        <v>0.9699085223146702</v>
      </c>
    </row>
    <row r="23" spans="1:4" ht="21.75" customHeight="1">
      <c r="A23" s="10">
        <v>2021</v>
      </c>
      <c r="B23" s="8">
        <v>6292962.18759531</v>
      </c>
      <c r="C23" s="13">
        <v>0.05916379428250207</v>
      </c>
      <c r="D23" s="16" t="s">
        <v>158</v>
      </c>
    </row>
    <row r="24" spans="1:4" ht="21.75" customHeight="1">
      <c r="A24" s="10">
        <v>2022</v>
      </c>
      <c r="B24" s="8">
        <v>6675154.813453812</v>
      </c>
      <c r="C24" s="13">
        <v>0.06073334217896309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64" t="s">
        <v>7</v>
      </c>
      <c r="B26" s="3"/>
      <c r="C26" s="3"/>
    </row>
    <row r="27" spans="1:3" ht="21.75" customHeight="1">
      <c r="A27" s="67" t="s">
        <v>227</v>
      </c>
      <c r="B27" s="3"/>
      <c r="C27" s="3"/>
    </row>
    <row r="28" spans="1:3" ht="21.75" customHeight="1">
      <c r="A28" s="67" t="s">
        <v>228</v>
      </c>
      <c r="B28" s="3"/>
      <c r="C28" s="3"/>
    </row>
    <row r="29" spans="1:3" ht="21.75" customHeight="1">
      <c r="A29" s="66" t="s">
        <v>105</v>
      </c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94" t="str">
        <f>Headings!F13</f>
        <v>Page 13</v>
      </c>
      <c r="B32" s="100"/>
      <c r="C32" s="100"/>
      <c r="D32" s="100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8" t="str">
        <f>Headings!E14</f>
        <v>March 2013 Investment Pool Nominal Rate of Return Forecast</v>
      </c>
      <c r="B1" s="101"/>
      <c r="C1" s="101"/>
      <c r="D1" s="101"/>
    </row>
    <row r="2" spans="1:4" ht="21.75" customHeight="1">
      <c r="A2" s="98" t="s">
        <v>38</v>
      </c>
      <c r="B2" s="99"/>
      <c r="C2" s="99"/>
      <c r="D2" s="99"/>
    </row>
    <row r="4" spans="1:4" ht="43.5" customHeight="1">
      <c r="A4" s="55" t="s">
        <v>76</v>
      </c>
      <c r="B4" s="82" t="s">
        <v>141</v>
      </c>
      <c r="C4" s="82" t="s">
        <v>112</v>
      </c>
      <c r="D4" s="63" t="s">
        <v>157</v>
      </c>
    </row>
    <row r="5" spans="1:4" ht="21.75" customHeight="1">
      <c r="A5" s="9">
        <v>2003</v>
      </c>
      <c r="B5" s="18">
        <v>0.02918333</v>
      </c>
      <c r="C5" s="45" t="s">
        <v>139</v>
      </c>
      <c r="D5" s="36">
        <v>0</v>
      </c>
    </row>
    <row r="6" spans="1:4" ht="21.75" customHeight="1">
      <c r="A6" s="10">
        <v>2004</v>
      </c>
      <c r="B6" s="19">
        <v>0.0231</v>
      </c>
      <c r="C6" s="13">
        <v>-0.006083330000000001</v>
      </c>
      <c r="D6" s="16">
        <v>0</v>
      </c>
    </row>
    <row r="7" spans="1:4" ht="21.75" customHeight="1">
      <c r="A7" s="10">
        <v>2005</v>
      </c>
      <c r="B7" s="19">
        <v>0.03154167</v>
      </c>
      <c r="C7" s="13">
        <v>0.008441670000000002</v>
      </c>
      <c r="D7" s="16">
        <v>0</v>
      </c>
    </row>
    <row r="8" spans="1:4" ht="21.75" customHeight="1">
      <c r="A8" s="10">
        <v>2006</v>
      </c>
      <c r="B8" s="19">
        <v>0.04683333</v>
      </c>
      <c r="C8" s="13">
        <v>0.015291659999999999</v>
      </c>
      <c r="D8" s="16">
        <v>0</v>
      </c>
    </row>
    <row r="9" spans="1:4" ht="21.75" customHeight="1">
      <c r="A9" s="10">
        <v>2007</v>
      </c>
      <c r="B9" s="19">
        <v>0.05085</v>
      </c>
      <c r="C9" s="13">
        <v>0.00401667</v>
      </c>
      <c r="D9" s="16">
        <v>0</v>
      </c>
    </row>
    <row r="10" spans="1:4" ht="21.75" customHeight="1">
      <c r="A10" s="10">
        <v>2008</v>
      </c>
      <c r="B10" s="19">
        <v>0.03295</v>
      </c>
      <c r="C10" s="13">
        <v>-0.0179</v>
      </c>
      <c r="D10" s="16">
        <v>0</v>
      </c>
    </row>
    <row r="11" spans="1:4" ht="21.75" customHeight="1">
      <c r="A11" s="10">
        <v>2009</v>
      </c>
      <c r="B11" s="19">
        <v>0.01755</v>
      </c>
      <c r="C11" s="13">
        <v>-0.0154</v>
      </c>
      <c r="D11" s="16">
        <v>0</v>
      </c>
    </row>
    <row r="12" spans="1:4" ht="21.75" customHeight="1">
      <c r="A12" s="10">
        <v>2010</v>
      </c>
      <c r="B12" s="19">
        <v>0.00961</v>
      </c>
      <c r="C12" s="13">
        <v>-0.00794</v>
      </c>
      <c r="D12" s="16">
        <v>0</v>
      </c>
    </row>
    <row r="13" spans="1:4" ht="21.75" customHeight="1">
      <c r="A13" s="10">
        <v>2011</v>
      </c>
      <c r="B13" s="19">
        <v>0.0062</v>
      </c>
      <c r="C13" s="13">
        <v>-0.0034100000000000007</v>
      </c>
      <c r="D13" s="16">
        <v>0</v>
      </c>
    </row>
    <row r="14" spans="1:4" ht="21.75" customHeight="1" thickBot="1">
      <c r="A14" s="26">
        <v>2012</v>
      </c>
      <c r="B14" s="28">
        <v>0.00559999999999999</v>
      </c>
      <c r="C14" s="74">
        <v>-0.0006000000000000094</v>
      </c>
      <c r="D14" s="83">
        <v>0.0010999999999999907</v>
      </c>
    </row>
    <row r="15" spans="1:4" ht="21.75" customHeight="1" thickTop="1">
      <c r="A15" s="10">
        <v>2013</v>
      </c>
      <c r="B15" s="19">
        <v>0.0045</v>
      </c>
      <c r="C15" s="13">
        <v>-0.0010999999999999907</v>
      </c>
      <c r="D15" s="16">
        <v>0.0009999999999999996</v>
      </c>
    </row>
    <row r="16" spans="1:4" ht="21.75" customHeight="1">
      <c r="A16" s="10">
        <v>2014</v>
      </c>
      <c r="B16" s="19">
        <v>0.004</v>
      </c>
      <c r="C16" s="13">
        <v>-0.0004999999999999996</v>
      </c>
      <c r="D16" s="16">
        <v>0.0005</v>
      </c>
    </row>
    <row r="17" spans="1:4" ht="21.75" customHeight="1">
      <c r="A17" s="10">
        <v>2015</v>
      </c>
      <c r="B17" s="19">
        <v>0.004</v>
      </c>
      <c r="C17" s="13">
        <v>0</v>
      </c>
      <c r="D17" s="16">
        <v>-0.00049999999999999</v>
      </c>
    </row>
    <row r="18" spans="1:4" ht="21.75" customHeight="1">
      <c r="A18" s="10">
        <v>2016</v>
      </c>
      <c r="B18" s="19">
        <v>0.006</v>
      </c>
      <c r="C18" s="13">
        <v>0.002</v>
      </c>
      <c r="D18" s="16">
        <v>-0.007235651324720999</v>
      </c>
    </row>
    <row r="19" spans="1:4" ht="21.75" customHeight="1">
      <c r="A19" s="10">
        <v>2017</v>
      </c>
      <c r="B19" s="19">
        <v>0.0132487745650147</v>
      </c>
      <c r="C19" s="13">
        <v>0.0072487745650146995</v>
      </c>
      <c r="D19" s="16">
        <v>-0.007891298870555199</v>
      </c>
    </row>
    <row r="20" spans="1:4" ht="21.75" customHeight="1">
      <c r="A20" s="10">
        <v>2018</v>
      </c>
      <c r="B20" s="19">
        <v>0.0202671651691347</v>
      </c>
      <c r="C20" s="13">
        <v>0.00701839060412</v>
      </c>
      <c r="D20" s="16">
        <v>-0.0075001026769190016</v>
      </c>
    </row>
    <row r="21" spans="1:4" ht="21.75" customHeight="1">
      <c r="A21" s="10">
        <v>2019</v>
      </c>
      <c r="B21" s="19">
        <v>0.0265455189361081</v>
      </c>
      <c r="C21" s="13">
        <v>0.006278353766973402</v>
      </c>
      <c r="D21" s="16">
        <v>-0.0062014536810819955</v>
      </c>
    </row>
    <row r="22" spans="1:4" ht="21.75" customHeight="1">
      <c r="A22" s="10">
        <v>2020</v>
      </c>
      <c r="B22" s="19">
        <v>0.0313584480026276</v>
      </c>
      <c r="C22" s="13">
        <v>0.004812929066519495</v>
      </c>
      <c r="D22" s="16">
        <v>-0.005047778683627505</v>
      </c>
    </row>
    <row r="23" spans="1:4" ht="21.75" customHeight="1">
      <c r="A23" s="10">
        <v>2021</v>
      </c>
      <c r="B23" s="19">
        <v>0.0349668592680389</v>
      </c>
      <c r="C23" s="13">
        <v>0.003608411265411303</v>
      </c>
      <c r="D23" s="16" t="s">
        <v>158</v>
      </c>
    </row>
    <row r="24" spans="1:4" ht="21.75" customHeight="1">
      <c r="A24" s="10">
        <v>2022</v>
      </c>
      <c r="B24" s="19">
        <v>0.0376735215045084</v>
      </c>
      <c r="C24" s="13">
        <v>0.0027066622364695023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64" t="s">
        <v>7</v>
      </c>
      <c r="B26" s="3"/>
      <c r="C26" s="3"/>
    </row>
    <row r="27" spans="1:3" ht="21.75" customHeight="1">
      <c r="A27" s="67" t="s">
        <v>109</v>
      </c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14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94" t="str">
        <f>Headings!F14</f>
        <v>Page 14</v>
      </c>
      <c r="B32" s="100"/>
      <c r="C32" s="100"/>
      <c r="D32" s="100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horizontalDpi="600" verticalDpi="600" orientation="portrait" scale="9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8" t="str">
        <f>Headings!E15</f>
        <v>March 2013 Investment Pool Real Rate of Return Forecast</v>
      </c>
      <c r="B1" s="101"/>
      <c r="C1" s="101"/>
      <c r="D1" s="101"/>
    </row>
    <row r="2" spans="1:4" ht="21.75" customHeight="1">
      <c r="A2" s="98" t="s">
        <v>38</v>
      </c>
      <c r="B2" s="99"/>
      <c r="C2" s="99"/>
      <c r="D2" s="99"/>
    </row>
    <row r="4" spans="1:4" ht="43.5" customHeight="1">
      <c r="A4" s="55" t="s">
        <v>76</v>
      </c>
      <c r="B4" s="82" t="s">
        <v>141</v>
      </c>
      <c r="C4" s="82" t="s">
        <v>112</v>
      </c>
      <c r="D4" s="63" t="s">
        <v>157</v>
      </c>
    </row>
    <row r="5" spans="1:4" ht="21.75" customHeight="1">
      <c r="A5" s="9">
        <v>2003</v>
      </c>
      <c r="B5" s="18">
        <v>0.0131241497659906</v>
      </c>
      <c r="C5" s="45" t="s">
        <v>139</v>
      </c>
      <c r="D5" s="36">
        <v>0</v>
      </c>
    </row>
    <row r="6" spans="1:4" ht="21.75" customHeight="1">
      <c r="A6" s="10">
        <v>2004</v>
      </c>
      <c r="B6" s="19">
        <v>0.0104984745762713</v>
      </c>
      <c r="C6" s="13">
        <v>-0.0026256751897193002</v>
      </c>
      <c r="D6" s="16">
        <v>0</v>
      </c>
    </row>
    <row r="7" spans="1:4" ht="21.75" customHeight="1">
      <c r="A7" s="10">
        <v>2005</v>
      </c>
      <c r="B7" s="19">
        <v>0.00320098901098875</v>
      </c>
      <c r="C7" s="13">
        <v>-0.007297485565282551</v>
      </c>
      <c r="D7" s="16">
        <v>0</v>
      </c>
    </row>
    <row r="8" spans="1:4" ht="21.75" customHeight="1">
      <c r="A8" s="10">
        <v>2006</v>
      </c>
      <c r="B8" s="19">
        <v>0.00951525048169555</v>
      </c>
      <c r="C8" s="13">
        <v>0.0063142614707068</v>
      </c>
      <c r="D8" s="16">
        <v>0</v>
      </c>
    </row>
    <row r="9" spans="1:4" ht="21.75" customHeight="1">
      <c r="A9" s="10">
        <v>2007</v>
      </c>
      <c r="B9" s="19">
        <v>0.011585042846014</v>
      </c>
      <c r="C9" s="13">
        <v>0.0020697923643184513</v>
      </c>
      <c r="D9" s="16">
        <v>0</v>
      </c>
    </row>
    <row r="10" spans="1:4" ht="21.75" customHeight="1">
      <c r="A10" s="10">
        <v>2008</v>
      </c>
      <c r="B10" s="19">
        <v>-0.00869965708284548</v>
      </c>
      <c r="C10" s="13">
        <v>-0.02028469992885948</v>
      </c>
      <c r="D10" s="16">
        <v>0</v>
      </c>
    </row>
    <row r="11" spans="1:4" ht="21.75" customHeight="1">
      <c r="A11" s="10">
        <v>2009</v>
      </c>
      <c r="B11" s="19">
        <v>0.0116570444812145</v>
      </c>
      <c r="C11" s="13">
        <v>0.02035670156405998</v>
      </c>
      <c r="D11" s="16">
        <v>0</v>
      </c>
    </row>
    <row r="12" spans="1:4" ht="21.75" customHeight="1">
      <c r="A12" s="10">
        <v>2010</v>
      </c>
      <c r="B12" s="19">
        <v>0.00664832650324421</v>
      </c>
      <c r="C12" s="13">
        <v>-0.005008717977970291</v>
      </c>
      <c r="D12" s="16">
        <v>0</v>
      </c>
    </row>
    <row r="13" spans="1:4" ht="21.75" customHeight="1">
      <c r="A13" s="10">
        <v>2011</v>
      </c>
      <c r="B13" s="19">
        <v>-0.0200481318067578</v>
      </c>
      <c r="C13" s="13">
        <v>-0.02669645831000201</v>
      </c>
      <c r="D13" s="16">
        <v>0</v>
      </c>
    </row>
    <row r="14" spans="1:4" ht="21.75" customHeight="1" thickBot="1">
      <c r="A14" s="26">
        <v>2012</v>
      </c>
      <c r="B14" s="28">
        <v>-0.0192510611196541</v>
      </c>
      <c r="C14" s="74">
        <v>0.0007970706871037007</v>
      </c>
      <c r="D14" s="83">
        <v>-0.0015163728217628993</v>
      </c>
    </row>
    <row r="15" spans="1:4" ht="21.75" customHeight="1" thickTop="1">
      <c r="A15" s="10">
        <v>2013</v>
      </c>
      <c r="B15" s="19">
        <v>-0.014627839114999</v>
      </c>
      <c r="C15" s="13">
        <v>0.004623222004655099</v>
      </c>
      <c r="D15" s="16">
        <v>0.0027430410208341</v>
      </c>
    </row>
    <row r="16" spans="1:4" ht="21.75" customHeight="1">
      <c r="A16" s="10">
        <v>2014</v>
      </c>
      <c r="B16" s="19">
        <v>-0.017014798990708</v>
      </c>
      <c r="C16" s="13">
        <v>-0.0023869598757089994</v>
      </c>
      <c r="D16" s="16">
        <v>0.0033727317596371</v>
      </c>
    </row>
    <row r="17" spans="1:4" ht="21.75" customHeight="1">
      <c r="A17" s="10">
        <v>2015</v>
      </c>
      <c r="B17" s="19">
        <v>-0.0175562186214441</v>
      </c>
      <c r="C17" s="13">
        <v>-0.0005414196307361001</v>
      </c>
      <c r="D17" s="16">
        <v>0.0017911282524035003</v>
      </c>
    </row>
    <row r="18" spans="1:4" ht="21.75" customHeight="1">
      <c r="A18" s="10">
        <v>2016</v>
      </c>
      <c r="B18" s="19">
        <v>-0.0154999353413909</v>
      </c>
      <c r="C18" s="13">
        <v>0.0020562832800532</v>
      </c>
      <c r="D18" s="16">
        <v>-0.0044646683849273</v>
      </c>
    </row>
    <row r="19" spans="1:4" ht="21.75" customHeight="1">
      <c r="A19" s="10">
        <v>2017</v>
      </c>
      <c r="B19" s="19">
        <v>-0.00845867778410669</v>
      </c>
      <c r="C19" s="13">
        <v>0.007041257557284209</v>
      </c>
      <c r="D19" s="16">
        <v>-0.004509044618533401</v>
      </c>
    </row>
    <row r="20" spans="1:4" ht="21.75" customHeight="1">
      <c r="A20" s="10">
        <v>2018</v>
      </c>
      <c r="B20" s="19">
        <v>-0.00435673837762063</v>
      </c>
      <c r="C20" s="13">
        <v>0.004101939406486061</v>
      </c>
      <c r="D20" s="16">
        <v>-0.00626350311580004</v>
      </c>
    </row>
    <row r="21" spans="1:4" ht="21.75" customHeight="1">
      <c r="A21" s="10">
        <v>2019</v>
      </c>
      <c r="B21" s="19">
        <v>0.00135476469092177</v>
      </c>
      <c r="C21" s="13">
        <v>0.0057115030685424</v>
      </c>
      <c r="D21" s="16">
        <v>-0.0051312443438493805</v>
      </c>
    </row>
    <row r="22" spans="1:4" ht="21.75" customHeight="1">
      <c r="A22" s="10">
        <v>2020</v>
      </c>
      <c r="B22" s="19">
        <v>0.00600428708682665</v>
      </c>
      <c r="C22" s="13">
        <v>0.00464952239590488</v>
      </c>
      <c r="D22" s="16">
        <v>-0.004060415629751951</v>
      </c>
    </row>
    <row r="23" spans="1:4" ht="21.75" customHeight="1">
      <c r="A23" s="10">
        <v>2021</v>
      </c>
      <c r="B23" s="19">
        <v>0.0094631462748973</v>
      </c>
      <c r="C23" s="13">
        <v>0.00345885918807065</v>
      </c>
      <c r="D23" s="16" t="s">
        <v>158</v>
      </c>
    </row>
    <row r="24" spans="1:4" ht="21.75" customHeight="1">
      <c r="A24" s="10">
        <v>2022</v>
      </c>
      <c r="B24" s="19">
        <v>0.0118370541322872</v>
      </c>
      <c r="C24" s="13">
        <v>0.0023739078573899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64" t="s">
        <v>7</v>
      </c>
      <c r="B26" s="3"/>
      <c r="C26" s="3"/>
    </row>
    <row r="27" spans="1:3" ht="21.75" customHeight="1">
      <c r="A27" s="65" t="s">
        <v>197</v>
      </c>
      <c r="B27" s="3"/>
      <c r="C27" s="3"/>
    </row>
    <row r="28" spans="1:3" ht="21.75" customHeight="1">
      <c r="A28" s="68" t="s">
        <v>98</v>
      </c>
      <c r="B28" s="3"/>
      <c r="C28" s="3"/>
    </row>
    <row r="29" spans="1:3" ht="21.75" customHeight="1">
      <c r="A29" s="14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94" t="str">
        <f>Headings!F15</f>
        <v>Page 15</v>
      </c>
      <c r="B32" s="100"/>
      <c r="C32" s="100"/>
      <c r="D32" s="100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horizontalDpi="600" verticalDpi="600" orientation="portrait" scale="9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8" t="str">
        <f>Headings!E16</f>
        <v>March 2013 National CPI-U Forecast</v>
      </c>
      <c r="B1" s="101"/>
      <c r="C1" s="101"/>
      <c r="D1" s="101"/>
    </row>
    <row r="2" spans="1:4" ht="21.75" customHeight="1">
      <c r="A2" s="98" t="s">
        <v>38</v>
      </c>
      <c r="B2" s="99"/>
      <c r="C2" s="99"/>
      <c r="D2" s="99"/>
    </row>
    <row r="4" spans="1:4" ht="43.5" customHeight="1">
      <c r="A4" s="55" t="s">
        <v>76</v>
      </c>
      <c r="B4" s="82" t="s">
        <v>141</v>
      </c>
      <c r="C4" s="82" t="s">
        <v>112</v>
      </c>
      <c r="D4" s="63" t="s">
        <v>157</v>
      </c>
    </row>
    <row r="5" spans="1:4" ht="21.75" customHeight="1">
      <c r="A5" s="9">
        <v>2003</v>
      </c>
      <c r="B5" s="18">
        <v>0.0227904391328515</v>
      </c>
      <c r="C5" s="45" t="s">
        <v>139</v>
      </c>
      <c r="D5" s="36">
        <v>0</v>
      </c>
    </row>
    <row r="6" spans="1:4" ht="21.75" customHeight="1">
      <c r="A6" s="10">
        <v>2004</v>
      </c>
      <c r="B6" s="19">
        <v>0.0266304347826087</v>
      </c>
      <c r="C6" s="13">
        <v>0.0038399956497572017</v>
      </c>
      <c r="D6" s="16">
        <v>0</v>
      </c>
    </row>
    <row r="7" spans="1:4" ht="21.75" customHeight="1">
      <c r="A7" s="10">
        <v>2005</v>
      </c>
      <c r="B7" s="19">
        <v>0.0338803599788248</v>
      </c>
      <c r="C7" s="13">
        <v>0.007249925196216096</v>
      </c>
      <c r="D7" s="16">
        <v>0</v>
      </c>
    </row>
    <row r="8" spans="1:4" ht="21.75" customHeight="1">
      <c r="A8" s="10">
        <v>2006</v>
      </c>
      <c r="B8" s="19">
        <v>0.032258064516129</v>
      </c>
      <c r="C8" s="13">
        <v>-0.001622295462695801</v>
      </c>
      <c r="D8" s="16">
        <v>0</v>
      </c>
    </row>
    <row r="9" spans="1:4" ht="21.75" customHeight="1">
      <c r="A9" s="10">
        <v>2007</v>
      </c>
      <c r="B9" s="19">
        <v>0.0284821428571429</v>
      </c>
      <c r="C9" s="13">
        <v>-0.0037759216589860964</v>
      </c>
      <c r="D9" s="16">
        <v>0</v>
      </c>
    </row>
    <row r="10" spans="1:4" ht="21.75" customHeight="1">
      <c r="A10" s="10">
        <v>2008</v>
      </c>
      <c r="B10" s="19">
        <v>0.0383955011526848</v>
      </c>
      <c r="C10" s="13">
        <v>0.0099133582955419</v>
      </c>
      <c r="D10" s="16">
        <v>0</v>
      </c>
    </row>
    <row r="11" spans="1:4" ht="21.75" customHeight="1">
      <c r="A11" s="10">
        <v>2009</v>
      </c>
      <c r="B11" s="19">
        <v>-0.00355777671467649</v>
      </c>
      <c r="C11" s="13">
        <v>-0.04195327786736129</v>
      </c>
      <c r="D11" s="16">
        <v>0</v>
      </c>
    </row>
    <row r="12" spans="1:4" ht="21.75" customHeight="1">
      <c r="A12" s="10">
        <v>2010</v>
      </c>
      <c r="B12" s="19">
        <v>0.0164027650242148</v>
      </c>
      <c r="C12" s="13">
        <v>0.01996054173889129</v>
      </c>
      <c r="D12" s="16">
        <v>0</v>
      </c>
    </row>
    <row r="13" spans="1:4" ht="21.75" customHeight="1">
      <c r="A13" s="10">
        <v>2011</v>
      </c>
      <c r="B13" s="19">
        <v>0.0315652859815827</v>
      </c>
      <c r="C13" s="13">
        <v>0.015162520957367902</v>
      </c>
      <c r="D13" s="16">
        <v>0</v>
      </c>
    </row>
    <row r="14" spans="1:4" ht="21.75" customHeight="1" thickBot="1">
      <c r="A14" s="26">
        <v>2012</v>
      </c>
      <c r="B14" s="28">
        <v>0.0206944993976143</v>
      </c>
      <c r="C14" s="74">
        <v>-0.010870786583968402</v>
      </c>
      <c r="D14" s="83">
        <v>-0.00044054080158489883</v>
      </c>
    </row>
    <row r="15" spans="1:4" ht="21.75" customHeight="1" thickTop="1">
      <c r="A15" s="10">
        <v>2013</v>
      </c>
      <c r="B15" s="19">
        <v>0.0185388376759618</v>
      </c>
      <c r="C15" s="13">
        <v>-0.0021556617216525013</v>
      </c>
      <c r="D15" s="16">
        <v>-0.0021042763471697014</v>
      </c>
    </row>
    <row r="16" spans="1:4" ht="21.75" customHeight="1">
      <c r="A16" s="10">
        <v>2014</v>
      </c>
      <c r="B16" s="19">
        <v>0.0200691932175875</v>
      </c>
      <c r="C16" s="13">
        <v>0.0015303555416256998</v>
      </c>
      <c r="D16" s="16">
        <v>-0.0023485472715445016</v>
      </c>
    </row>
    <row r="17" spans="1:4" ht="21.75" customHeight="1">
      <c r="A17" s="10">
        <v>2015</v>
      </c>
      <c r="B17" s="19">
        <v>0.0204649600626292</v>
      </c>
      <c r="C17" s="13">
        <v>0.00039576684504170206</v>
      </c>
      <c r="D17" s="16">
        <v>-0.002162316456322897</v>
      </c>
    </row>
    <row r="18" spans="1:4" ht="21.75" customHeight="1">
      <c r="A18" s="10">
        <v>2016</v>
      </c>
      <c r="B18" s="19">
        <v>0.0215033431994182</v>
      </c>
      <c r="C18" s="13">
        <v>0.0010383831367889972</v>
      </c>
      <c r="D18" s="16">
        <v>-0.0023929901196733</v>
      </c>
    </row>
    <row r="19" spans="1:4" ht="21.75" customHeight="1">
      <c r="A19" s="10">
        <v>2017</v>
      </c>
      <c r="B19" s="19">
        <v>0.0217659511876814</v>
      </c>
      <c r="C19" s="13">
        <v>0.00026260798826320195</v>
      </c>
      <c r="D19" s="16">
        <v>-0.0013704294819771</v>
      </c>
    </row>
    <row r="20" spans="1:4" ht="21.75" customHeight="1">
      <c r="A20" s="10">
        <v>2018</v>
      </c>
      <c r="B20" s="19">
        <v>0.0238767356314246</v>
      </c>
      <c r="C20" s="13">
        <v>0.0021107844437431994</v>
      </c>
      <c r="D20" s="16">
        <v>-0.0007127407473783987</v>
      </c>
    </row>
    <row r="21" spans="1:4" ht="21.75" customHeight="1">
      <c r="A21" s="10">
        <v>2019</v>
      </c>
      <c r="B21" s="19">
        <v>0.0238340102646843</v>
      </c>
      <c r="C21" s="13">
        <v>-4.2725366740298254E-05</v>
      </c>
      <c r="D21" s="16">
        <v>-0.0006775388180128988</v>
      </c>
    </row>
    <row r="22" spans="1:4" ht="21.75" customHeight="1">
      <c r="A22" s="10">
        <v>2020</v>
      </c>
      <c r="B22" s="19">
        <v>0.0239147773820323</v>
      </c>
      <c r="C22" s="13">
        <v>8.076711734799832E-05</v>
      </c>
      <c r="D22" s="16">
        <v>-0.0005248775049085004</v>
      </c>
    </row>
    <row r="23" spans="1:4" ht="21.75" customHeight="1">
      <c r="A23" s="10">
        <v>2021</v>
      </c>
      <c r="B23" s="19">
        <v>0.0238867009127679</v>
      </c>
      <c r="C23" s="13">
        <v>-2.807646926440005E-05</v>
      </c>
      <c r="D23" s="16" t="s">
        <v>158</v>
      </c>
    </row>
    <row r="24" spans="1:4" ht="21.75" customHeight="1">
      <c r="A24" s="10">
        <v>2022</v>
      </c>
      <c r="B24" s="19">
        <v>0.0242114347373627</v>
      </c>
      <c r="C24" s="13">
        <v>0.00032473382459479935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64" t="s">
        <v>7</v>
      </c>
      <c r="B26" s="3"/>
      <c r="C26" s="3"/>
    </row>
    <row r="27" spans="1:3" ht="21.75" customHeight="1">
      <c r="A27" s="65" t="s">
        <v>99</v>
      </c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14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94" t="str">
        <f>Headings!F16</f>
        <v>Page 16</v>
      </c>
      <c r="B32" s="100"/>
      <c r="C32" s="100"/>
      <c r="D32" s="100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8" t="str">
        <f>Headings!E17</f>
        <v>March 2013 Sept-to-Sept National CPI-W Forecast</v>
      </c>
      <c r="B1" s="101"/>
      <c r="C1" s="101"/>
      <c r="D1" s="101"/>
    </row>
    <row r="2" spans="1:4" ht="21.75" customHeight="1">
      <c r="A2" s="98" t="s">
        <v>38</v>
      </c>
      <c r="B2" s="99"/>
      <c r="C2" s="99"/>
      <c r="D2" s="99"/>
    </row>
    <row r="4" spans="1:4" ht="43.5" customHeight="1">
      <c r="A4" s="55" t="s">
        <v>76</v>
      </c>
      <c r="B4" s="82" t="s">
        <v>141</v>
      </c>
      <c r="C4" s="82" t="s">
        <v>112</v>
      </c>
      <c r="D4" s="63" t="s">
        <v>157</v>
      </c>
    </row>
    <row r="5" spans="1:4" ht="21.75" customHeight="1">
      <c r="A5" s="9">
        <v>2003</v>
      </c>
      <c r="B5" s="18">
        <v>0.0225988700564971</v>
      </c>
      <c r="C5" s="45" t="s">
        <v>139</v>
      </c>
      <c r="D5" s="36">
        <v>0</v>
      </c>
    </row>
    <row r="6" spans="1:4" ht="21.75" customHeight="1">
      <c r="A6" s="10">
        <v>2004</v>
      </c>
      <c r="B6" s="19">
        <v>0.0243093922651933</v>
      </c>
      <c r="C6" s="13">
        <v>0.0017105222086962</v>
      </c>
      <c r="D6" s="16">
        <v>0</v>
      </c>
    </row>
    <row r="7" spans="1:4" ht="21.75" customHeight="1">
      <c r="A7" s="10">
        <v>2005</v>
      </c>
      <c r="B7" s="19">
        <v>0.0517799352750809</v>
      </c>
      <c r="C7" s="13">
        <v>0.0274705430098876</v>
      </c>
      <c r="D7" s="16">
        <v>0</v>
      </c>
    </row>
    <row r="8" spans="1:4" ht="21.75" customHeight="1">
      <c r="A8" s="10">
        <v>2006</v>
      </c>
      <c r="B8" s="19">
        <v>0.0174358974358974</v>
      </c>
      <c r="C8" s="13">
        <v>-0.0343440378391835</v>
      </c>
      <c r="D8" s="16">
        <v>0</v>
      </c>
    </row>
    <row r="9" spans="1:4" ht="21.75" customHeight="1">
      <c r="A9" s="10">
        <v>2007</v>
      </c>
      <c r="B9" s="19">
        <v>0.0276663306451612</v>
      </c>
      <c r="C9" s="13">
        <v>0.0102304332092638</v>
      </c>
      <c r="D9" s="16">
        <v>0</v>
      </c>
    </row>
    <row r="10" spans="1:4" ht="21.75" customHeight="1">
      <c r="A10" s="10">
        <v>2008</v>
      </c>
      <c r="B10" s="19">
        <v>0.0541765372334945</v>
      </c>
      <c r="C10" s="13">
        <v>0.0265102065883333</v>
      </c>
      <c r="D10" s="16">
        <v>0</v>
      </c>
    </row>
    <row r="11" spans="1:4" ht="21.75" customHeight="1">
      <c r="A11" s="10">
        <v>2009</v>
      </c>
      <c r="B11" s="19">
        <v>-0.016809733175146</v>
      </c>
      <c r="C11" s="13">
        <v>-0.0709862704086405</v>
      </c>
      <c r="D11" s="16">
        <v>0</v>
      </c>
    </row>
    <row r="12" spans="1:4" ht="21.75" customHeight="1">
      <c r="A12" s="10">
        <v>2010</v>
      </c>
      <c r="B12" s="19">
        <v>0.0141206310748527</v>
      </c>
      <c r="C12" s="13">
        <v>0.0309303642499987</v>
      </c>
      <c r="D12" s="16">
        <v>0</v>
      </c>
    </row>
    <row r="13" spans="1:4" ht="21.75" customHeight="1">
      <c r="A13" s="10">
        <v>2011</v>
      </c>
      <c r="B13" s="19">
        <v>0.0437785222998887</v>
      </c>
      <c r="C13" s="13">
        <v>0.029657891225036</v>
      </c>
      <c r="D13" s="16">
        <v>0</v>
      </c>
    </row>
    <row r="14" spans="1:4" ht="21.75" customHeight="1" thickBot="1">
      <c r="A14" s="26">
        <v>2012</v>
      </c>
      <c r="B14" s="28">
        <v>0.0200994241979901</v>
      </c>
      <c r="C14" s="74">
        <v>-0.0236790981018986</v>
      </c>
      <c r="D14" s="83">
        <v>0.0025928977435883</v>
      </c>
    </row>
    <row r="15" spans="1:4" ht="21.75" customHeight="1" thickTop="1">
      <c r="A15" s="10">
        <v>2013</v>
      </c>
      <c r="B15" s="19">
        <v>0.0201858128611237</v>
      </c>
      <c r="C15" s="13">
        <v>8.63886631335999E-05</v>
      </c>
      <c r="D15" s="16">
        <v>-0.0045825881470514</v>
      </c>
    </row>
    <row r="16" spans="1:4" ht="21.75" customHeight="1">
      <c r="A16" s="10">
        <v>2014</v>
      </c>
      <c r="B16" s="19">
        <v>0.0222284363527104</v>
      </c>
      <c r="C16" s="13">
        <v>0.0020426234915867</v>
      </c>
      <c r="D16" s="16">
        <v>-0.000844215735312601</v>
      </c>
    </row>
    <row r="17" spans="1:4" ht="21.75" customHeight="1">
      <c r="A17" s="10">
        <v>2015</v>
      </c>
      <c r="B17" s="19">
        <v>0.0224348071033301</v>
      </c>
      <c r="C17" s="13">
        <v>0.000206370750619699</v>
      </c>
      <c r="D17" s="16">
        <v>-0.0025595385841084</v>
      </c>
    </row>
    <row r="18" spans="1:4" ht="21.75" customHeight="1">
      <c r="A18" s="10">
        <v>2016</v>
      </c>
      <c r="B18" s="19">
        <v>0.0230351064994864</v>
      </c>
      <c r="C18" s="13">
        <v>0.000600299396156301</v>
      </c>
      <c r="D18" s="16">
        <v>-0.0021426761625287</v>
      </c>
    </row>
    <row r="19" spans="1:4" ht="21.75" customHeight="1">
      <c r="A19" s="10">
        <v>2017</v>
      </c>
      <c r="B19" s="19">
        <v>0.0236554425101336</v>
      </c>
      <c r="C19" s="13">
        <v>0.000620336010647201</v>
      </c>
      <c r="D19" s="16">
        <v>-0.0016101094070877</v>
      </c>
    </row>
    <row r="20" spans="1:4" ht="21.75" customHeight="1">
      <c r="A20" s="10">
        <v>2018</v>
      </c>
      <c r="B20" s="19">
        <v>0.0258580270428965</v>
      </c>
      <c r="C20" s="13">
        <v>0.0022025845327629</v>
      </c>
      <c r="D20" s="16">
        <v>-0.0006121833335852</v>
      </c>
    </row>
    <row r="21" spans="1:4" ht="21.75" customHeight="1">
      <c r="A21" s="10">
        <v>2019</v>
      </c>
      <c r="B21" s="19">
        <v>0.0258275586033979</v>
      </c>
      <c r="C21" s="13">
        <v>-3.04684394985995E-05</v>
      </c>
      <c r="D21" s="16">
        <v>-0.000648338049584998</v>
      </c>
    </row>
    <row r="22" spans="1:4" ht="21.75" customHeight="1">
      <c r="A22" s="10">
        <v>2020</v>
      </c>
      <c r="B22" s="19">
        <v>0.0259534533752784</v>
      </c>
      <c r="C22" s="13">
        <v>0.000125894771880498</v>
      </c>
      <c r="D22" s="16">
        <v>-0.000402914009859701</v>
      </c>
    </row>
    <row r="23" spans="1:4" ht="21.75" customHeight="1">
      <c r="A23" s="10">
        <v>2021</v>
      </c>
      <c r="B23" s="19">
        <v>0.0259237699700857</v>
      </c>
      <c r="C23" s="13">
        <v>-2.96834051927014E-05</v>
      </c>
      <c r="D23" s="16" t="s">
        <v>158</v>
      </c>
    </row>
    <row r="24" spans="1:4" ht="21.75" customHeight="1">
      <c r="A24" s="10">
        <v>2022</v>
      </c>
      <c r="B24" s="19">
        <v>0.0263581300107852</v>
      </c>
      <c r="C24" s="13">
        <v>0.000434360040699501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64" t="s">
        <v>7</v>
      </c>
      <c r="B26" s="3"/>
      <c r="C26" s="3"/>
    </row>
    <row r="27" spans="1:3" ht="21.75" customHeight="1">
      <c r="A27" s="65" t="s">
        <v>100</v>
      </c>
      <c r="B27" s="3"/>
      <c r="C27" s="3"/>
    </row>
    <row r="28" spans="1:3" ht="21.75" customHeight="1">
      <c r="A28" s="68" t="s">
        <v>196</v>
      </c>
      <c r="B28" s="3"/>
      <c r="C28" s="3"/>
    </row>
    <row r="29" spans="1:3" ht="21.75" customHeight="1">
      <c r="A29" s="14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94" t="str">
        <f>Headings!F17</f>
        <v>Page 17</v>
      </c>
      <c r="B32" s="100"/>
      <c r="C32" s="100"/>
      <c r="D32" s="100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8" t="str">
        <f>Headings!E18</f>
        <v>March 2013 Seattle Annual CPI-U Forecast</v>
      </c>
      <c r="B1" s="101"/>
      <c r="C1" s="101"/>
      <c r="D1" s="101"/>
    </row>
    <row r="2" spans="1:4" ht="21.75" customHeight="1">
      <c r="A2" s="98" t="s">
        <v>38</v>
      </c>
      <c r="B2" s="99"/>
      <c r="C2" s="99"/>
      <c r="D2" s="99"/>
    </row>
    <row r="4" spans="1:4" ht="43.5" customHeight="1">
      <c r="A4" s="55" t="s">
        <v>76</v>
      </c>
      <c r="B4" s="82" t="s">
        <v>141</v>
      </c>
      <c r="C4" s="82" t="s">
        <v>112</v>
      </c>
      <c r="D4" s="63" t="s">
        <v>157</v>
      </c>
    </row>
    <row r="5" spans="1:4" ht="21.75" customHeight="1">
      <c r="A5" s="9">
        <v>2003</v>
      </c>
      <c r="B5" s="18">
        <v>0.0158478605388272</v>
      </c>
      <c r="C5" s="45" t="s">
        <v>139</v>
      </c>
      <c r="D5" s="36">
        <v>0</v>
      </c>
    </row>
    <row r="6" spans="1:4" ht="21.75" customHeight="1">
      <c r="A6" s="10">
        <v>2004</v>
      </c>
      <c r="B6" s="19">
        <v>0.0124804992199687</v>
      </c>
      <c r="C6" s="13">
        <v>-0.0033673613188584996</v>
      </c>
      <c r="D6" s="16">
        <v>0</v>
      </c>
    </row>
    <row r="7" spans="1:4" ht="21.75" customHeight="1">
      <c r="A7" s="10">
        <v>2005</v>
      </c>
      <c r="B7" s="19">
        <v>0.0282485875706215</v>
      </c>
      <c r="C7" s="13">
        <v>0.015768088350652798</v>
      </c>
      <c r="D7" s="16">
        <v>0</v>
      </c>
    </row>
    <row r="8" spans="1:4" ht="21.75" customHeight="1">
      <c r="A8" s="10">
        <v>2006</v>
      </c>
      <c r="B8" s="19">
        <v>0.0369630369630369</v>
      </c>
      <c r="C8" s="13">
        <v>0.008714449392415398</v>
      </c>
      <c r="D8" s="16">
        <v>0</v>
      </c>
    </row>
    <row r="9" spans="1:4" ht="21.75" customHeight="1">
      <c r="A9" s="10">
        <v>2007</v>
      </c>
      <c r="B9" s="19">
        <v>0.0388053949903661</v>
      </c>
      <c r="C9" s="13">
        <v>0.0018423580273292037</v>
      </c>
      <c r="D9" s="16">
        <v>0</v>
      </c>
    </row>
    <row r="10" spans="1:4" ht="21.75" customHeight="1">
      <c r="A10" s="10">
        <v>2008</v>
      </c>
      <c r="B10" s="19">
        <v>0.0420252624550208</v>
      </c>
      <c r="C10" s="13">
        <v>0.003219867464654698</v>
      </c>
      <c r="D10" s="16">
        <v>0</v>
      </c>
    </row>
    <row r="11" spans="1:4" ht="21.75" customHeight="1">
      <c r="A11" s="10">
        <v>2009</v>
      </c>
      <c r="B11" s="19">
        <v>0.00582505262127375</v>
      </c>
      <c r="C11" s="13">
        <v>-0.03620020983374705</v>
      </c>
      <c r="D11" s="16">
        <v>0</v>
      </c>
    </row>
    <row r="12" spans="1:4" ht="21.75" customHeight="1">
      <c r="A12" s="10">
        <v>2010</v>
      </c>
      <c r="B12" s="19">
        <v>0.00294211336648575</v>
      </c>
      <c r="C12" s="13">
        <v>-0.0028829392547880003</v>
      </c>
      <c r="D12" s="16">
        <v>0</v>
      </c>
    </row>
    <row r="13" spans="1:4" ht="21.75" customHeight="1">
      <c r="A13" s="10">
        <v>2011</v>
      </c>
      <c r="B13" s="19">
        <v>0.0267851234930058</v>
      </c>
      <c r="C13" s="13">
        <v>0.02384301012652005</v>
      </c>
      <c r="D13" s="16">
        <v>0</v>
      </c>
    </row>
    <row r="14" spans="1:4" ht="21.75" customHeight="1" thickBot="1">
      <c r="A14" s="26">
        <v>2012</v>
      </c>
      <c r="B14" s="28">
        <v>0.0253388610830667</v>
      </c>
      <c r="C14" s="74">
        <v>-0.0014462624099391003</v>
      </c>
      <c r="D14" s="83">
        <v>0.0015015323165657006</v>
      </c>
    </row>
    <row r="15" spans="1:4" ht="21.75" customHeight="1" thickTop="1">
      <c r="A15" s="10">
        <v>2013</v>
      </c>
      <c r="B15" s="19">
        <v>0.021032034481326</v>
      </c>
      <c r="C15" s="13">
        <v>-0.004306826601740699</v>
      </c>
      <c r="D15" s="16">
        <v>-0.0005982980880561983</v>
      </c>
    </row>
    <row r="16" spans="1:4" ht="21.75" customHeight="1">
      <c r="A16" s="10">
        <v>2014</v>
      </c>
      <c r="B16" s="19">
        <v>0.0217641215138094</v>
      </c>
      <c r="C16" s="13">
        <v>0.0007320870324833972</v>
      </c>
      <c r="D16" s="16">
        <v>-0.003080883311716201</v>
      </c>
    </row>
    <row r="17" spans="1:4" ht="21.75" customHeight="1">
      <c r="A17" s="10">
        <v>2015</v>
      </c>
      <c r="B17" s="19">
        <v>0.0228088556539315</v>
      </c>
      <c r="C17" s="13">
        <v>0.0010447341401221</v>
      </c>
      <c r="D17" s="16">
        <v>-0.0016178270012393997</v>
      </c>
    </row>
    <row r="18" spans="1:4" ht="21.75" customHeight="1">
      <c r="A18" s="10">
        <v>2016</v>
      </c>
      <c r="B18" s="19">
        <v>0.0232491931072402</v>
      </c>
      <c r="C18" s="13">
        <v>0.00044033745330870205</v>
      </c>
      <c r="D18" s="16">
        <v>-0.0021120936288775982</v>
      </c>
    </row>
    <row r="19" spans="1:4" ht="21.75" customHeight="1">
      <c r="A19" s="10">
        <v>2017</v>
      </c>
      <c r="B19" s="19">
        <v>0.0233496861444459</v>
      </c>
      <c r="C19" s="13">
        <v>0.00010049303720570044</v>
      </c>
      <c r="D19" s="16">
        <v>-0.002397332767595</v>
      </c>
    </row>
    <row r="20" spans="1:4" ht="21.75" customHeight="1">
      <c r="A20" s="10">
        <v>2018</v>
      </c>
      <c r="B20" s="19">
        <v>0.0255946113288052</v>
      </c>
      <c r="C20" s="13">
        <v>0.0022449251843593004</v>
      </c>
      <c r="D20" s="16">
        <v>-0.001118837825314998</v>
      </c>
    </row>
    <row r="21" spans="1:4" ht="21.75" customHeight="1">
      <c r="A21" s="10">
        <v>2019</v>
      </c>
      <c r="B21" s="19">
        <v>0.0263529818218868</v>
      </c>
      <c r="C21" s="13">
        <v>0.0007583704930815977</v>
      </c>
      <c r="D21" s="16">
        <v>-0.0008161194617171998</v>
      </c>
    </row>
    <row r="22" spans="1:4" ht="21.75" customHeight="1">
      <c r="A22" s="10">
        <v>2020</v>
      </c>
      <c r="B22" s="19">
        <v>0.0264560296702554</v>
      </c>
      <c r="C22" s="13">
        <v>0.00010304784836859954</v>
      </c>
      <c r="D22" s="16">
        <v>-0.000662527216847203</v>
      </c>
    </row>
    <row r="23" spans="1:4" ht="21.75" customHeight="1">
      <c r="A23" s="10">
        <v>2021</v>
      </c>
      <c r="B23" s="19">
        <v>0.0265063105412681</v>
      </c>
      <c r="C23" s="13">
        <v>5.0280871012702705E-05</v>
      </c>
      <c r="D23" s="16" t="s">
        <v>158</v>
      </c>
    </row>
    <row r="24" spans="1:4" ht="21.75" customHeight="1">
      <c r="A24" s="10">
        <v>2022</v>
      </c>
      <c r="B24" s="19">
        <v>0.0268351963423169</v>
      </c>
      <c r="C24" s="13">
        <v>0.0003288858010487977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64" t="s">
        <v>7</v>
      </c>
      <c r="B26" s="3"/>
      <c r="C26" s="3"/>
    </row>
    <row r="27" spans="1:3" ht="21.75" customHeight="1">
      <c r="A27" s="65" t="s">
        <v>104</v>
      </c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14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94" t="str">
        <f>Headings!F18</f>
        <v>Page 18</v>
      </c>
      <c r="B32" s="100"/>
      <c r="C32" s="100"/>
      <c r="D32" s="100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8" t="str">
        <f>Headings!E19</f>
        <v>March 2013 June-June Average Seattle CPI-W Forecast</v>
      </c>
      <c r="B1" s="101"/>
      <c r="C1" s="101"/>
      <c r="D1" s="101"/>
    </row>
    <row r="2" spans="1:4" ht="21.75" customHeight="1">
      <c r="A2" s="98" t="s">
        <v>38</v>
      </c>
      <c r="B2" s="99"/>
      <c r="C2" s="99"/>
      <c r="D2" s="99"/>
    </row>
    <row r="4" spans="1:4" ht="43.5" customHeight="1">
      <c r="A4" s="55" t="s">
        <v>76</v>
      </c>
      <c r="B4" s="82" t="s">
        <v>141</v>
      </c>
      <c r="C4" s="82" t="s">
        <v>112</v>
      </c>
      <c r="D4" s="63" t="s">
        <v>157</v>
      </c>
    </row>
    <row r="5" spans="1:4" ht="21.75" customHeight="1">
      <c r="A5" s="9">
        <v>2003</v>
      </c>
      <c r="B5" s="18">
        <v>0.01633</v>
      </c>
      <c r="C5" s="45" t="s">
        <v>139</v>
      </c>
      <c r="D5" s="36">
        <v>0</v>
      </c>
    </row>
    <row r="6" spans="1:4" ht="21.75" customHeight="1">
      <c r="A6" s="10">
        <v>2004</v>
      </c>
      <c r="B6" s="19">
        <v>0.01329</v>
      </c>
      <c r="C6" s="13">
        <v>-0.003040000000000001</v>
      </c>
      <c r="D6" s="16">
        <v>0</v>
      </c>
    </row>
    <row r="7" spans="1:4" ht="21.75" customHeight="1">
      <c r="A7" s="10">
        <v>2005</v>
      </c>
      <c r="B7" s="19">
        <v>0.0233</v>
      </c>
      <c r="C7" s="13">
        <v>0.010010000000000002</v>
      </c>
      <c r="D7" s="16">
        <v>0</v>
      </c>
    </row>
    <row r="8" spans="1:4" ht="21.75" customHeight="1">
      <c r="A8" s="10">
        <v>2006</v>
      </c>
      <c r="B8" s="19">
        <v>0.03412</v>
      </c>
      <c r="C8" s="13">
        <v>0.010819999999999996</v>
      </c>
      <c r="D8" s="16">
        <v>0</v>
      </c>
    </row>
    <row r="9" spans="1:4" ht="21.75" customHeight="1">
      <c r="A9" s="10">
        <v>2007</v>
      </c>
      <c r="B9" s="19">
        <v>0.03825</v>
      </c>
      <c r="C9" s="13">
        <v>0.004130000000000002</v>
      </c>
      <c r="D9" s="16">
        <v>0</v>
      </c>
    </row>
    <row r="10" spans="1:4" ht="21.75" customHeight="1">
      <c r="A10" s="10">
        <v>2008</v>
      </c>
      <c r="B10" s="19">
        <v>0.04496</v>
      </c>
      <c r="C10" s="13">
        <v>0.006710000000000001</v>
      </c>
      <c r="D10" s="16">
        <v>0</v>
      </c>
    </row>
    <row r="11" spans="1:4" ht="21.75" customHeight="1">
      <c r="A11" s="10">
        <v>2009</v>
      </c>
      <c r="B11" s="19">
        <v>0.01976</v>
      </c>
      <c r="C11" s="13">
        <v>-0.0252</v>
      </c>
      <c r="D11" s="16">
        <v>0</v>
      </c>
    </row>
    <row r="12" spans="1:4" ht="21.75" customHeight="1">
      <c r="A12" s="10">
        <v>2010</v>
      </c>
      <c r="B12" s="19">
        <v>0.00618</v>
      </c>
      <c r="C12" s="13">
        <v>-0.01358</v>
      </c>
      <c r="D12" s="16">
        <v>0</v>
      </c>
    </row>
    <row r="13" spans="1:4" ht="21.75" customHeight="1">
      <c r="A13" s="10">
        <v>2011</v>
      </c>
      <c r="B13" s="19">
        <v>0.018117</v>
      </c>
      <c r="C13" s="13">
        <v>0.011937000000000001</v>
      </c>
      <c r="D13" s="16">
        <v>0</v>
      </c>
    </row>
    <row r="14" spans="1:4" ht="21.75" customHeight="1" thickBot="1">
      <c r="A14" s="26">
        <v>2012</v>
      </c>
      <c r="B14" s="28">
        <v>0.032564658</v>
      </c>
      <c r="C14" s="74">
        <v>0.014447658000000002</v>
      </c>
      <c r="D14" s="16">
        <v>-3.4199999999345865E-07</v>
      </c>
    </row>
    <row r="15" spans="1:4" ht="21.75" customHeight="1" thickTop="1">
      <c r="A15" s="11">
        <v>2013</v>
      </c>
      <c r="B15" s="46">
        <v>0.021</v>
      </c>
      <c r="C15" s="47">
        <v>-0.011564658000000002</v>
      </c>
      <c r="D15" s="17">
        <v>-2.2029032783699165E-05</v>
      </c>
    </row>
    <row r="16" spans="1:4" ht="21.75" customHeight="1">
      <c r="A16" s="10">
        <v>2014</v>
      </c>
      <c r="B16" s="19">
        <v>0.0222640481995026</v>
      </c>
      <c r="C16" s="13">
        <v>0.0012640481995025987</v>
      </c>
      <c r="D16" s="16">
        <v>-0.0015427090966185983</v>
      </c>
    </row>
    <row r="17" spans="1:4" ht="21.75" customHeight="1">
      <c r="A17" s="10">
        <v>2015</v>
      </c>
      <c r="B17" s="19">
        <v>0.0231502893684246</v>
      </c>
      <c r="C17" s="13">
        <v>0.0008862411689220008</v>
      </c>
      <c r="D17" s="16">
        <v>-0.00029939624105539825</v>
      </c>
    </row>
    <row r="18" spans="1:4" ht="21.75" customHeight="1">
      <c r="A18" s="10">
        <v>2016</v>
      </c>
      <c r="B18" s="19">
        <v>0.0232881707455297</v>
      </c>
      <c r="C18" s="13">
        <v>0.00013788137710510004</v>
      </c>
      <c r="D18" s="16">
        <v>-0.0005747215472035987</v>
      </c>
    </row>
    <row r="19" spans="1:4" ht="21.75" customHeight="1">
      <c r="A19" s="10">
        <v>2017</v>
      </c>
      <c r="B19" s="19">
        <v>0.0232696771642074</v>
      </c>
      <c r="C19" s="13">
        <v>-1.8493581322300695E-05</v>
      </c>
      <c r="D19" s="16">
        <v>-0.001243016366887801</v>
      </c>
    </row>
    <row r="20" spans="1:4" ht="21.75" customHeight="1">
      <c r="A20" s="10">
        <v>2018</v>
      </c>
      <c r="B20" s="19">
        <v>0.0244963689402428</v>
      </c>
      <c r="C20" s="13">
        <v>0.0012266917760354011</v>
      </c>
      <c r="D20" s="16">
        <v>-0.00043596655964299805</v>
      </c>
    </row>
    <row r="21" spans="1:4" ht="21.75" customHeight="1">
      <c r="A21" s="10">
        <v>2019</v>
      </c>
      <c r="B21" s="19">
        <v>0.0252933377254847</v>
      </c>
      <c r="C21" s="13">
        <v>0.0007969687852418979</v>
      </c>
      <c r="D21" s="16">
        <v>-0.00038770466480859966</v>
      </c>
    </row>
    <row r="22" spans="1:4" ht="21.75" customHeight="1">
      <c r="A22" s="10">
        <v>2020</v>
      </c>
      <c r="B22" s="19">
        <v>0.0253186491580874</v>
      </c>
      <c r="C22" s="13">
        <v>2.5311432602700273E-05</v>
      </c>
      <c r="D22" s="16">
        <v>-0.0002781477698963995</v>
      </c>
    </row>
    <row r="23" spans="1:4" ht="21.75" customHeight="1">
      <c r="A23" s="10">
        <v>2021</v>
      </c>
      <c r="B23" s="19">
        <v>0.0253872019934463</v>
      </c>
      <c r="C23" s="13">
        <v>6.855283535889961E-05</v>
      </c>
      <c r="D23" s="16" t="s">
        <v>158</v>
      </c>
    </row>
    <row r="24" spans="1:4" ht="21.75" customHeight="1">
      <c r="A24" s="10">
        <v>2022</v>
      </c>
      <c r="B24" s="19">
        <v>0.0255693679054931</v>
      </c>
      <c r="C24" s="13">
        <v>0.0001821659120468007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64" t="s">
        <v>7</v>
      </c>
      <c r="B26" s="3"/>
      <c r="C26" s="3"/>
    </row>
    <row r="27" spans="1:3" ht="21.75" customHeight="1">
      <c r="A27" s="65" t="s">
        <v>180</v>
      </c>
      <c r="B27" s="3"/>
      <c r="C27" s="3"/>
    </row>
    <row r="28" spans="1:3" ht="21.75" customHeight="1">
      <c r="A28" s="68" t="s">
        <v>179</v>
      </c>
      <c r="B28" s="3"/>
      <c r="C28" s="3"/>
    </row>
    <row r="29" spans="1:3" ht="21.75" customHeight="1">
      <c r="A29" s="14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94" t="str">
        <f>Headings!F19</f>
        <v>Page 19</v>
      </c>
      <c r="B32" s="100"/>
      <c r="C32" s="100"/>
      <c r="D32" s="100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Headings!E2</f>
        <v>March 2013 Countywide Assessed Value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s="56" customFormat="1" ht="43.5" customHeight="1">
      <c r="A4" s="55" t="s">
        <v>76</v>
      </c>
      <c r="B4" s="82" t="s">
        <v>141</v>
      </c>
      <c r="C4" s="82" t="s">
        <v>112</v>
      </c>
      <c r="D4" s="63" t="s">
        <v>157</v>
      </c>
    </row>
    <row r="5" spans="1:4" ht="21.75" customHeight="1">
      <c r="A5" s="9">
        <v>2003</v>
      </c>
      <c r="B5" s="7">
        <v>224994598207</v>
      </c>
      <c r="C5" s="45" t="s">
        <v>139</v>
      </c>
      <c r="D5" s="36">
        <v>0</v>
      </c>
    </row>
    <row r="6" spans="1:4" ht="21.75" customHeight="1">
      <c r="A6" s="10">
        <v>2004</v>
      </c>
      <c r="B6" s="8">
        <v>235834254382</v>
      </c>
      <c r="C6" s="13">
        <v>0.048177406308338444</v>
      </c>
      <c r="D6" s="16">
        <v>0</v>
      </c>
    </row>
    <row r="7" spans="1:4" ht="21.75" customHeight="1">
      <c r="A7" s="10">
        <v>2005</v>
      </c>
      <c r="B7" s="8">
        <v>248911782322</v>
      </c>
      <c r="C7" s="13">
        <v>0.0554521987243517</v>
      </c>
      <c r="D7" s="16">
        <v>0</v>
      </c>
    </row>
    <row r="8" spans="1:4" ht="21.75" customHeight="1">
      <c r="A8" s="10">
        <v>2006</v>
      </c>
      <c r="B8" s="8">
        <v>270571089672.00003</v>
      </c>
      <c r="C8" s="13">
        <v>0.08701599879262001</v>
      </c>
      <c r="D8" s="16">
        <v>0</v>
      </c>
    </row>
    <row r="9" spans="1:4" ht="21.75" customHeight="1">
      <c r="A9" s="10">
        <v>2007</v>
      </c>
      <c r="B9" s="8">
        <v>298755199059</v>
      </c>
      <c r="C9" s="13">
        <v>0.10416526548038152</v>
      </c>
      <c r="D9" s="16">
        <v>0</v>
      </c>
    </row>
    <row r="10" spans="1:4" ht="21.75" customHeight="1">
      <c r="A10" s="10">
        <v>2008</v>
      </c>
      <c r="B10" s="8">
        <v>340995439590</v>
      </c>
      <c r="C10" s="13">
        <v>0.1413874659388208</v>
      </c>
      <c r="D10" s="16">
        <v>0</v>
      </c>
    </row>
    <row r="11" spans="1:4" ht="21.75" customHeight="1">
      <c r="A11" s="10">
        <v>2009</v>
      </c>
      <c r="B11" s="8">
        <v>386889727940</v>
      </c>
      <c r="C11" s="13">
        <v>0.13458915581153086</v>
      </c>
      <c r="D11" s="16">
        <v>0</v>
      </c>
    </row>
    <row r="12" spans="1:4" ht="21.75" customHeight="1">
      <c r="A12" s="10">
        <v>2010</v>
      </c>
      <c r="B12" s="8">
        <v>341971517510</v>
      </c>
      <c r="C12" s="13">
        <v>-0.11610080905783582</v>
      </c>
      <c r="D12" s="16">
        <v>0</v>
      </c>
    </row>
    <row r="13" spans="1:4" ht="21.75" customHeight="1">
      <c r="A13" s="10">
        <v>2011</v>
      </c>
      <c r="B13" s="8">
        <v>330414998630</v>
      </c>
      <c r="C13" s="13">
        <v>-0.033793805297431145</v>
      </c>
      <c r="D13" s="16">
        <v>0</v>
      </c>
    </row>
    <row r="14" spans="1:4" ht="21.75" customHeight="1">
      <c r="A14" s="10">
        <v>2012</v>
      </c>
      <c r="B14" s="8">
        <v>319460937270</v>
      </c>
      <c r="C14" s="13">
        <v>-0.03315243377394739</v>
      </c>
      <c r="D14" s="16">
        <v>0</v>
      </c>
    </row>
    <row r="15" spans="1:4" ht="21.75" customHeight="1" thickBot="1">
      <c r="A15" s="26">
        <v>2013</v>
      </c>
      <c r="B15" s="27">
        <v>314746206667</v>
      </c>
      <c r="C15" s="83">
        <v>-0.014758394698551891</v>
      </c>
      <c r="D15" s="83">
        <v>0.014686427355456555</v>
      </c>
    </row>
    <row r="16" spans="1:4" ht="21.75" customHeight="1" thickTop="1">
      <c r="A16" s="10">
        <v>2014</v>
      </c>
      <c r="B16" s="8">
        <v>326700530100</v>
      </c>
      <c r="C16" s="13">
        <v>0.037980834017318665</v>
      </c>
      <c r="D16" s="16">
        <v>0.014892314638153215</v>
      </c>
    </row>
    <row r="17" spans="1:4" ht="21.75" customHeight="1">
      <c r="A17" s="10">
        <v>2015</v>
      </c>
      <c r="B17" s="8">
        <v>342197768393</v>
      </c>
      <c r="C17" s="13">
        <v>0.047435608042192046</v>
      </c>
      <c r="D17" s="16">
        <v>0.03094234242888083</v>
      </c>
    </row>
    <row r="18" spans="1:4" ht="21.75" customHeight="1">
      <c r="A18" s="10">
        <v>2016</v>
      </c>
      <c r="B18" s="8">
        <v>353437389163</v>
      </c>
      <c r="C18" s="13">
        <v>0.03284539470488812</v>
      </c>
      <c r="D18" s="16">
        <v>0.028023930847349776</v>
      </c>
    </row>
    <row r="19" spans="1:4" ht="21.75" customHeight="1">
      <c r="A19" s="10">
        <v>2017</v>
      </c>
      <c r="B19" s="8">
        <v>364704801660</v>
      </c>
      <c r="C19" s="13">
        <v>0.03187951485179075</v>
      </c>
      <c r="D19" s="16">
        <v>0.015281898086408452</v>
      </c>
    </row>
    <row r="20" spans="1:4" ht="21.75" customHeight="1">
      <c r="A20" s="10">
        <v>2018</v>
      </c>
      <c r="B20" s="8">
        <v>380143821378</v>
      </c>
      <c r="C20" s="13">
        <v>0.04233292144147094</v>
      </c>
      <c r="D20" s="16">
        <v>0.01863330382077577</v>
      </c>
    </row>
    <row r="21" spans="1:4" ht="21.75" customHeight="1">
      <c r="A21" s="10">
        <v>2019</v>
      </c>
      <c r="B21" s="8">
        <v>394998819848</v>
      </c>
      <c r="C21" s="13">
        <v>0.03907731136113557</v>
      </c>
      <c r="D21" s="16">
        <v>0.012742320489572911</v>
      </c>
    </row>
    <row r="22" spans="1:4" ht="21.75" customHeight="1">
      <c r="A22" s="10">
        <v>2020</v>
      </c>
      <c r="B22" s="8">
        <v>412481495837</v>
      </c>
      <c r="C22" s="13">
        <v>0.04426007144965016</v>
      </c>
      <c r="D22" s="16">
        <v>0.00961360921462417</v>
      </c>
    </row>
    <row r="23" spans="1:4" ht="21.75" customHeight="1">
      <c r="A23" s="10">
        <v>2021</v>
      </c>
      <c r="B23" s="8">
        <v>431310352688</v>
      </c>
      <c r="C23" s="13">
        <v>0.04564776127179426</v>
      </c>
      <c r="D23" s="16" t="s">
        <v>158</v>
      </c>
    </row>
    <row r="24" spans="1:4" ht="21.75" customHeight="1">
      <c r="A24" s="10">
        <v>2022</v>
      </c>
      <c r="B24" s="8">
        <v>451268581856</v>
      </c>
      <c r="C24" s="13">
        <v>0.0462734758013965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64" t="s">
        <v>7</v>
      </c>
      <c r="B26" s="3"/>
      <c r="C26" s="3"/>
    </row>
    <row r="27" spans="1:3" ht="21.75" customHeight="1">
      <c r="A27" s="65" t="s">
        <v>8</v>
      </c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43"/>
      <c r="B29" s="43"/>
      <c r="C29" s="43"/>
    </row>
    <row r="31" spans="1:3" ht="21.75" customHeight="1">
      <c r="A31" s="3"/>
      <c r="B31" s="3"/>
      <c r="C31" s="3"/>
    </row>
    <row r="32" spans="1:4" ht="21.75" customHeight="1">
      <c r="A32" s="94" t="str">
        <f>Headings!F2</f>
        <v>Page 2</v>
      </c>
      <c r="B32" s="100"/>
      <c r="C32" s="100"/>
      <c r="D32" s="100"/>
    </row>
    <row r="35" ht="21.75" customHeight="1">
      <c r="B35" s="15"/>
    </row>
    <row r="36" ht="21.75" customHeight="1">
      <c r="B36" s="15"/>
    </row>
    <row r="37" spans="1:2" ht="21.75" customHeight="1">
      <c r="A37" s="14"/>
      <c r="B37" s="15"/>
    </row>
    <row r="38" spans="1:2" ht="21.75" customHeight="1">
      <c r="A38" s="14"/>
      <c r="B38" s="14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scale="9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1.625" style="2" customWidth="1"/>
    <col min="2" max="3" width="22.75390625" style="2" customWidth="1"/>
    <col min="4" max="4" width="11.75390625" style="1" customWidth="1"/>
    <col min="5" max="16384" width="10.75390625" style="1" customWidth="1"/>
  </cols>
  <sheetData>
    <row r="1" spans="1:4" ht="21.75">
      <c r="A1" s="98" t="str">
        <f>Headings!E20</f>
        <v>March 2013 Outyear COLA Comparison Forecast</v>
      </c>
      <c r="B1" s="98"/>
      <c r="C1" s="98"/>
      <c r="D1" s="104"/>
    </row>
    <row r="2" spans="1:4" ht="21.75" customHeight="1">
      <c r="A2" s="98" t="s">
        <v>38</v>
      </c>
      <c r="B2" s="98"/>
      <c r="C2" s="98"/>
      <c r="D2" s="105"/>
    </row>
    <row r="3" spans="1:4" ht="21.75" customHeight="1">
      <c r="A3" s="106"/>
      <c r="B3" s="106"/>
      <c r="C3" s="106"/>
      <c r="D3" s="105"/>
    </row>
    <row r="4" spans="1:4" ht="43.5" customHeight="1">
      <c r="A4" s="4" t="s">
        <v>140</v>
      </c>
      <c r="B4" s="42" t="s">
        <v>203</v>
      </c>
      <c r="C4" s="42" t="s">
        <v>133</v>
      </c>
      <c r="D4" s="49" t="s">
        <v>75</v>
      </c>
    </row>
    <row r="5" spans="1:4" ht="21.75" customHeight="1">
      <c r="A5" s="5">
        <v>2011</v>
      </c>
      <c r="B5" s="18">
        <v>0.02</v>
      </c>
      <c r="C5" s="18">
        <v>0</v>
      </c>
      <c r="D5" s="30">
        <v>-0.02</v>
      </c>
    </row>
    <row r="6" spans="1:4" ht="21.75" customHeight="1">
      <c r="A6" s="4">
        <v>2012</v>
      </c>
      <c r="B6" s="19">
        <v>0.0394006700698998</v>
      </c>
      <c r="C6" s="19">
        <v>0.0163053</v>
      </c>
      <c r="D6" s="29">
        <v>-0.0230953700698998</v>
      </c>
    </row>
    <row r="7" spans="1:4" ht="21.75" customHeight="1" thickBot="1">
      <c r="A7" s="6">
        <v>2013</v>
      </c>
      <c r="B7" s="28">
        <v>0.02</v>
      </c>
      <c r="C7" s="28">
        <v>0.0309364251</v>
      </c>
      <c r="D7" s="37">
        <v>0.010936425100000001</v>
      </c>
    </row>
    <row r="8" spans="1:4" ht="21.75" customHeight="1" thickTop="1">
      <c r="A8" s="4">
        <v>2014</v>
      </c>
      <c r="B8" s="19">
        <v>0.02</v>
      </c>
      <c r="C8" s="19">
        <v>0.01995</v>
      </c>
      <c r="D8" s="29">
        <v>-5.000000000000143E-05</v>
      </c>
    </row>
    <row r="9" spans="1:4" ht="21.75" customHeight="1">
      <c r="A9" s="4">
        <v>2015</v>
      </c>
      <c r="B9" s="19">
        <v>0.0200055927174394</v>
      </c>
      <c r="C9" s="19">
        <v>0.0211508457895275</v>
      </c>
      <c r="D9" s="29">
        <v>0.0011452530720881017</v>
      </c>
    </row>
    <row r="10" spans="1:4" ht="21.75" customHeight="1">
      <c r="A10" s="4">
        <v>2016</v>
      </c>
      <c r="B10" s="19">
        <v>0.0201913263929971</v>
      </c>
      <c r="C10" s="19">
        <v>0.0219927749000034</v>
      </c>
      <c r="D10" s="29">
        <v>0.0018014485070063022</v>
      </c>
    </row>
    <row r="11" spans="1:4" ht="21.75" customHeight="1">
      <c r="A11" s="4">
        <v>2017</v>
      </c>
      <c r="B11" s="19">
        <v>0.0207315958495378</v>
      </c>
      <c r="C11" s="19">
        <v>0.0221237622082532</v>
      </c>
      <c r="D11" s="29">
        <v>0.0013921663587154014</v>
      </c>
    </row>
    <row r="12" spans="1:4" ht="21.75" customHeight="1">
      <c r="A12" s="4">
        <v>2018</v>
      </c>
      <c r="B12" s="19">
        <v>0.0212898982591202</v>
      </c>
      <c r="C12" s="19">
        <v>0.022106193305997</v>
      </c>
      <c r="D12" s="29">
        <v>0.0008162950468768027</v>
      </c>
    </row>
    <row r="13" spans="1:4" ht="21.75" customHeight="1">
      <c r="A13" s="4">
        <v>2019</v>
      </c>
      <c r="B13" s="19">
        <v>0.0232722243386069</v>
      </c>
      <c r="C13" s="19">
        <v>0.0232715504932307</v>
      </c>
      <c r="D13" s="29">
        <v>-6.738453761992447E-07</v>
      </c>
    </row>
    <row r="14" spans="1:4" ht="21.75" customHeight="1">
      <c r="A14" s="4">
        <v>2020</v>
      </c>
      <c r="B14" s="19">
        <v>0.0232448027430581</v>
      </c>
      <c r="C14" s="19">
        <v>0.0240286708392105</v>
      </c>
      <c r="D14" s="29">
        <v>0.0007838680961524021</v>
      </c>
    </row>
    <row r="15" spans="1:4" ht="21.75" customHeight="1">
      <c r="A15" s="4">
        <v>2021</v>
      </c>
      <c r="B15" s="19">
        <v>0.0233581080377506</v>
      </c>
      <c r="C15" s="19">
        <v>0.024052716700183</v>
      </c>
      <c r="D15" s="29">
        <v>0.0006946086624323999</v>
      </c>
    </row>
    <row r="16" spans="1:4" ht="21.75" customHeight="1">
      <c r="A16" s="4">
        <v>2022</v>
      </c>
      <c r="B16" s="19">
        <v>0.0233313929730771</v>
      </c>
      <c r="C16" s="19">
        <v>0.024117841893774</v>
      </c>
      <c r="D16" s="29">
        <v>0.0007864489206968993</v>
      </c>
    </row>
    <row r="17" spans="1:3" ht="21.75" customHeight="1">
      <c r="A17" s="3"/>
      <c r="B17" s="3"/>
      <c r="C17" s="3"/>
    </row>
    <row r="18" spans="1:4" ht="21.75" customHeight="1">
      <c r="A18" s="69" t="s">
        <v>20</v>
      </c>
      <c r="B18" s="32"/>
      <c r="C18" s="32"/>
      <c r="D18" s="31"/>
    </row>
    <row r="19" spans="1:4" ht="21.75" customHeight="1">
      <c r="A19" s="38" t="s">
        <v>89</v>
      </c>
      <c r="B19" s="32"/>
      <c r="C19" s="32"/>
      <c r="D19" s="31"/>
    </row>
    <row r="20" spans="1:4" ht="21.75" customHeight="1">
      <c r="A20" s="38" t="s">
        <v>178</v>
      </c>
      <c r="B20" s="32"/>
      <c r="C20" s="32"/>
      <c r="D20" s="31"/>
    </row>
    <row r="21" spans="1:4" ht="21.75" customHeight="1">
      <c r="A21" s="38" t="s">
        <v>233</v>
      </c>
      <c r="B21" s="32"/>
      <c r="C21" s="32"/>
      <c r="D21" s="31"/>
    </row>
    <row r="22" spans="1:4" ht="21.75" customHeight="1">
      <c r="A22" s="38" t="s">
        <v>63</v>
      </c>
      <c r="B22" s="32"/>
      <c r="C22" s="32"/>
      <c r="D22" s="31"/>
    </row>
    <row r="23" spans="1:4" ht="21.75" customHeight="1">
      <c r="A23" s="38" t="s">
        <v>67</v>
      </c>
      <c r="B23" s="33"/>
      <c r="C23" s="33"/>
      <c r="D23" s="31"/>
    </row>
    <row r="24" spans="2:4" ht="21.75" customHeight="1">
      <c r="B24" s="33"/>
      <c r="C24" s="33"/>
      <c r="D24" s="31"/>
    </row>
    <row r="25" spans="1:4" ht="21.75" customHeight="1">
      <c r="A25" s="69" t="s">
        <v>74</v>
      </c>
      <c r="B25" s="33"/>
      <c r="C25" s="33"/>
      <c r="D25" s="31"/>
    </row>
    <row r="26" spans="1:4" ht="21.75" customHeight="1">
      <c r="A26" s="38" t="s">
        <v>202</v>
      </c>
      <c r="B26" s="33"/>
      <c r="C26" s="33"/>
      <c r="D26" s="31"/>
    </row>
    <row r="27" spans="1:4" ht="21.75" customHeight="1">
      <c r="A27" s="38" t="s">
        <v>161</v>
      </c>
      <c r="B27" s="33"/>
      <c r="C27" s="33"/>
      <c r="D27" s="31"/>
    </row>
    <row r="28" spans="1:4" ht="21.75" customHeight="1">
      <c r="A28" s="38" t="s">
        <v>155</v>
      </c>
      <c r="B28" s="33"/>
      <c r="C28" s="33"/>
      <c r="D28" s="31"/>
    </row>
    <row r="29" ht="21.75" customHeight="1">
      <c r="A29" s="38" t="s">
        <v>173</v>
      </c>
    </row>
    <row r="30" ht="21.75" customHeight="1">
      <c r="A30" s="38" t="s">
        <v>42</v>
      </c>
    </row>
    <row r="31" spans="1:3" ht="21.75" customHeight="1">
      <c r="A31" s="103"/>
      <c r="B31" s="103"/>
      <c r="C31" s="103"/>
    </row>
    <row r="32" spans="1:5" ht="21.75" customHeight="1">
      <c r="A32" s="102" t="str">
        <f>Headings!F20</f>
        <v>Page 20</v>
      </c>
      <c r="B32" s="99"/>
      <c r="C32" s="99"/>
      <c r="D32" s="99"/>
      <c r="E32" s="44"/>
    </row>
  </sheetData>
  <sheetProtection/>
  <mergeCells count="5">
    <mergeCell ref="A32:D32"/>
    <mergeCell ref="A31:C31"/>
    <mergeCell ref="A1:D1"/>
    <mergeCell ref="A2:D2"/>
    <mergeCell ref="A3:D3"/>
  </mergeCells>
  <printOptions/>
  <pageMargins left="0.75" right="0.75" top="1" bottom="1" header="0.5" footer="0.5"/>
  <pageSetup fitToHeight="1" fitToWidth="1" orientation="portrait" paperSize="9" scale="9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8" t="str">
        <f>Headings!E21</f>
        <v>March 2013 Pharmaceuticals PPI Forecast</v>
      </c>
      <c r="B1" s="101"/>
      <c r="C1" s="101"/>
      <c r="D1" s="101"/>
    </row>
    <row r="2" spans="1:4" ht="21.75" customHeight="1">
      <c r="A2" s="98" t="s">
        <v>38</v>
      </c>
      <c r="B2" s="99"/>
      <c r="C2" s="99"/>
      <c r="D2" s="99"/>
    </row>
    <row r="4" spans="1:4" ht="43.5" customHeight="1">
      <c r="A4" s="55" t="s">
        <v>76</v>
      </c>
      <c r="B4" s="82" t="s">
        <v>141</v>
      </c>
      <c r="C4" s="82" t="s">
        <v>112</v>
      </c>
      <c r="D4" s="63" t="s">
        <v>157</v>
      </c>
    </row>
    <row r="5" spans="1:4" ht="21.75" customHeight="1">
      <c r="A5" s="9">
        <v>2003</v>
      </c>
      <c r="B5" s="18">
        <v>0.0373665480427034</v>
      </c>
      <c r="C5" s="45" t="s">
        <v>139</v>
      </c>
      <c r="D5" s="36">
        <v>0</v>
      </c>
    </row>
    <row r="6" spans="1:4" ht="21.75" customHeight="1">
      <c r="A6" s="10">
        <v>2004</v>
      </c>
      <c r="B6" s="19">
        <v>0.0274442538593484</v>
      </c>
      <c r="C6" s="13">
        <v>-0.009922294183355003</v>
      </c>
      <c r="D6" s="16">
        <v>0</v>
      </c>
    </row>
    <row r="7" spans="1:4" ht="21.75" customHeight="1">
      <c r="A7" s="10">
        <v>2005</v>
      </c>
      <c r="B7" s="19">
        <v>0.0676126878130218</v>
      </c>
      <c r="C7" s="13">
        <v>0.040168433953673394</v>
      </c>
      <c r="D7" s="16">
        <v>0</v>
      </c>
    </row>
    <row r="8" spans="1:4" ht="21.75" customHeight="1">
      <c r="A8" s="10">
        <v>2006</v>
      </c>
      <c r="B8" s="19">
        <v>0.110242376856919</v>
      </c>
      <c r="C8" s="13">
        <v>0.042629689043897204</v>
      </c>
      <c r="D8" s="16">
        <v>0</v>
      </c>
    </row>
    <row r="9" spans="1:4" ht="21.75" customHeight="1">
      <c r="A9" s="10">
        <v>2007</v>
      </c>
      <c r="B9" s="19">
        <v>0.0457746478873235</v>
      </c>
      <c r="C9" s="13">
        <v>-0.06446772896959549</v>
      </c>
      <c r="D9" s="16">
        <v>0</v>
      </c>
    </row>
    <row r="10" spans="1:4" ht="21.75" customHeight="1">
      <c r="A10" s="10">
        <v>2008</v>
      </c>
      <c r="B10" s="19">
        <v>0.0686868686868689</v>
      </c>
      <c r="C10" s="13">
        <v>0.022912220799545392</v>
      </c>
      <c r="D10" s="16">
        <v>0</v>
      </c>
    </row>
    <row r="11" spans="1:4" ht="21.75" customHeight="1">
      <c r="A11" s="10">
        <v>2009</v>
      </c>
      <c r="B11" s="19">
        <v>0.0674228103339638</v>
      </c>
      <c r="C11" s="13">
        <v>-0.0012640583529050925</v>
      </c>
      <c r="D11" s="16">
        <v>0</v>
      </c>
    </row>
    <row r="12" spans="1:4" ht="21.75" customHeight="1">
      <c r="A12" s="10">
        <v>2010</v>
      </c>
      <c r="B12" s="19">
        <v>-0.000590318772137221</v>
      </c>
      <c r="C12" s="13">
        <v>-0.06801312910610102</v>
      </c>
      <c r="D12" s="16">
        <v>0</v>
      </c>
    </row>
    <row r="13" spans="1:4" ht="21.75" customHeight="1">
      <c r="A13" s="10">
        <v>2011</v>
      </c>
      <c r="B13" s="19">
        <v>-0.0502067336089781</v>
      </c>
      <c r="C13" s="13">
        <v>-0.04961641483684088</v>
      </c>
      <c r="D13" s="16">
        <v>0</v>
      </c>
    </row>
    <row r="14" spans="1:4" ht="21.75" customHeight="1" thickBot="1">
      <c r="A14" s="26">
        <v>2012</v>
      </c>
      <c r="B14" s="28">
        <v>0.0323987538940808</v>
      </c>
      <c r="C14" s="74">
        <v>0.0826054875030589</v>
      </c>
      <c r="D14" s="83">
        <v>0.003286753894080799</v>
      </c>
    </row>
    <row r="15" spans="1:4" ht="21.75" customHeight="1" thickTop="1">
      <c r="A15" s="10">
        <v>2013</v>
      </c>
      <c r="B15" s="19">
        <v>0.0676041262664404</v>
      </c>
      <c r="C15" s="13">
        <v>0.0352053723723596</v>
      </c>
      <c r="D15" s="16">
        <v>0.013060931590595501</v>
      </c>
    </row>
    <row r="16" spans="1:4" ht="21.75" customHeight="1">
      <c r="A16" s="10">
        <v>2014</v>
      </c>
      <c r="B16" s="19">
        <v>0.0660889717559951</v>
      </c>
      <c r="C16" s="13">
        <v>-0.0015151545104453018</v>
      </c>
      <c r="D16" s="16">
        <v>-0.0003354405238829017</v>
      </c>
    </row>
    <row r="17" spans="1:4" ht="21.75" customHeight="1">
      <c r="A17" s="10">
        <v>2015</v>
      </c>
      <c r="B17" s="19">
        <v>0.0736275479668179</v>
      </c>
      <c r="C17" s="13">
        <v>0.007538576210822809</v>
      </c>
      <c r="D17" s="16">
        <v>-0.0014826957976883937</v>
      </c>
    </row>
    <row r="18" spans="1:4" ht="21.75" customHeight="1">
      <c r="A18" s="10">
        <v>2016</v>
      </c>
      <c r="B18" s="19">
        <v>0.0747360246937553</v>
      </c>
      <c r="C18" s="13">
        <v>0.0011084767269373963</v>
      </c>
      <c r="D18" s="16">
        <v>0.005436535555777305</v>
      </c>
    </row>
    <row r="19" spans="1:4" ht="21.75" customHeight="1">
      <c r="A19" s="10">
        <v>2017</v>
      </c>
      <c r="B19" s="19">
        <v>0.0771203839276626</v>
      </c>
      <c r="C19" s="13">
        <v>0.002384359233907299</v>
      </c>
      <c r="D19" s="16">
        <v>0.010993464697839003</v>
      </c>
    </row>
    <row r="20" spans="1:4" ht="21.75" customHeight="1">
      <c r="A20" s="10">
        <v>2018</v>
      </c>
      <c r="B20" s="19">
        <v>0.0736426785665271</v>
      </c>
      <c r="C20" s="13">
        <v>-0.003477705361135494</v>
      </c>
      <c r="D20" s="16">
        <v>0.009604018158092309</v>
      </c>
    </row>
    <row r="21" spans="1:4" ht="21.75" customHeight="1">
      <c r="A21" s="10">
        <v>2019</v>
      </c>
      <c r="B21" s="19">
        <v>0.0646256643238248</v>
      </c>
      <c r="C21" s="13">
        <v>-0.009017014242702306</v>
      </c>
      <c r="D21" s="16">
        <v>0.0084402817653106</v>
      </c>
    </row>
    <row r="22" spans="1:4" ht="21.75" customHeight="1">
      <c r="A22" s="10">
        <v>2020</v>
      </c>
      <c r="B22" s="19">
        <v>0.0701408531807047</v>
      </c>
      <c r="C22" s="13">
        <v>0.005515188856879905</v>
      </c>
      <c r="D22" s="16">
        <v>0.009404512335502602</v>
      </c>
    </row>
    <row r="23" spans="1:4" ht="21.75" customHeight="1">
      <c r="A23" s="10">
        <v>2021</v>
      </c>
      <c r="B23" s="19">
        <v>0.0682680955183806</v>
      </c>
      <c r="C23" s="13">
        <v>-0.001872757662324101</v>
      </c>
      <c r="D23" s="16" t="s">
        <v>158</v>
      </c>
    </row>
    <row r="24" spans="1:4" ht="21.75" customHeight="1">
      <c r="A24" s="10">
        <v>2022</v>
      </c>
      <c r="B24" s="19">
        <v>0.0673082847901632</v>
      </c>
      <c r="C24" s="13">
        <v>-0.0009598107282174084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64" t="s">
        <v>7</v>
      </c>
      <c r="B26" s="3"/>
      <c r="C26" s="3"/>
    </row>
    <row r="27" spans="1:3" ht="21.75" customHeight="1">
      <c r="A27" s="65" t="s">
        <v>43</v>
      </c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14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94" t="str">
        <f>Headings!F21</f>
        <v>Page 21</v>
      </c>
      <c r="B32" s="100"/>
      <c r="C32" s="100"/>
      <c r="D32" s="100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9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2.5">
      <c r="A1" s="98" t="str">
        <f>Headings!E22</f>
        <v>March 2013 Transportation CPI Forecast</v>
      </c>
      <c r="B1" s="101"/>
      <c r="C1" s="101"/>
      <c r="D1" s="101"/>
    </row>
    <row r="2" spans="1:4" ht="21.75" customHeight="1">
      <c r="A2" s="98" t="s">
        <v>38</v>
      </c>
      <c r="B2" s="99"/>
      <c r="C2" s="99"/>
      <c r="D2" s="99"/>
    </row>
    <row r="4" spans="1:4" ht="43.5" customHeight="1">
      <c r="A4" s="55" t="s">
        <v>76</v>
      </c>
      <c r="B4" s="82" t="s">
        <v>141</v>
      </c>
      <c r="C4" s="82" t="s">
        <v>112</v>
      </c>
      <c r="D4" s="63" t="s">
        <v>157</v>
      </c>
    </row>
    <row r="5" spans="1:4" ht="21.75" customHeight="1">
      <c r="A5" s="9">
        <v>2003</v>
      </c>
      <c r="B5" s="18">
        <v>0.0307474240854823</v>
      </c>
      <c r="C5" s="45" t="s">
        <v>139</v>
      </c>
      <c r="D5" s="36">
        <v>0</v>
      </c>
    </row>
    <row r="6" spans="1:4" ht="21.75" customHeight="1">
      <c r="A6" s="10">
        <v>2004</v>
      </c>
      <c r="B6" s="19">
        <v>0.0351721584598296</v>
      </c>
      <c r="C6" s="13">
        <v>0.004424734374347299</v>
      </c>
      <c r="D6" s="16">
        <v>0</v>
      </c>
    </row>
    <row r="7" spans="1:4" ht="21.75" customHeight="1">
      <c r="A7" s="10">
        <v>2005</v>
      </c>
      <c r="B7" s="19">
        <v>0.0662681381565501</v>
      </c>
      <c r="C7" s="13">
        <v>0.031095979696720497</v>
      </c>
      <c r="D7" s="16">
        <v>0</v>
      </c>
    </row>
    <row r="8" spans="1:4" ht="21.75" customHeight="1">
      <c r="A8" s="10">
        <v>2006</v>
      </c>
      <c r="B8" s="19">
        <v>0.0399635823470219</v>
      </c>
      <c r="C8" s="13">
        <v>-0.026304555809528195</v>
      </c>
      <c r="D8" s="16">
        <v>0</v>
      </c>
    </row>
    <row r="9" spans="1:4" ht="21.75" customHeight="1">
      <c r="A9" s="10">
        <v>2007</v>
      </c>
      <c r="B9" s="19">
        <v>0.021139473805464402</v>
      </c>
      <c r="C9" s="13">
        <v>-0.0188241085415575</v>
      </c>
      <c r="D9" s="16">
        <v>0</v>
      </c>
    </row>
    <row r="10" spans="1:4" ht="21.75" customHeight="1">
      <c r="A10" s="10">
        <v>2008</v>
      </c>
      <c r="B10" s="19">
        <v>0.0588458784240804</v>
      </c>
      <c r="C10" s="13">
        <v>0.037706404618616</v>
      </c>
      <c r="D10" s="16">
        <v>0</v>
      </c>
    </row>
    <row r="11" spans="1:4" ht="21.75" customHeight="1">
      <c r="A11" s="10">
        <v>2009</v>
      </c>
      <c r="B11" s="19">
        <v>-0.0833391573822802</v>
      </c>
      <c r="C11" s="13">
        <v>-0.1421850358063606</v>
      </c>
      <c r="D11" s="16">
        <v>0</v>
      </c>
    </row>
    <row r="12" spans="1:4" ht="21.75" customHeight="1">
      <c r="A12" s="10">
        <v>2010</v>
      </c>
      <c r="B12" s="19">
        <v>0.0789027019161525</v>
      </c>
      <c r="C12" s="13">
        <v>0.1622418592984327</v>
      </c>
      <c r="D12" s="16">
        <v>0</v>
      </c>
    </row>
    <row r="13" spans="1:4" ht="21.75" customHeight="1">
      <c r="A13" s="10">
        <v>2011</v>
      </c>
      <c r="B13" s="19">
        <v>0.0980893684845984</v>
      </c>
      <c r="C13" s="13">
        <v>0.019186666568445893</v>
      </c>
      <c r="D13" s="16">
        <v>0</v>
      </c>
    </row>
    <row r="14" spans="1:4" ht="21.75" customHeight="1" thickBot="1">
      <c r="A14" s="26">
        <v>2012</v>
      </c>
      <c r="B14" s="28">
        <v>0.023409663819381</v>
      </c>
      <c r="C14" s="74">
        <v>-0.0746797046652174</v>
      </c>
      <c r="D14" s="83">
        <v>0.010337722770702402</v>
      </c>
    </row>
    <row r="15" spans="1:4" ht="21.75" customHeight="1" thickTop="1">
      <c r="A15" s="10">
        <v>2013</v>
      </c>
      <c r="B15" s="19">
        <v>0.00363597573882358</v>
      </c>
      <c r="C15" s="13">
        <v>-0.01977368808055742</v>
      </c>
      <c r="D15" s="16">
        <v>0.0007244447034254501</v>
      </c>
    </row>
    <row r="16" spans="1:4" ht="21.75" customHeight="1">
      <c r="A16" s="10">
        <v>2014</v>
      </c>
      <c r="B16" s="19">
        <v>0.00316318503170714</v>
      </c>
      <c r="C16" s="13">
        <v>-0.0004727907071164399</v>
      </c>
      <c r="D16" s="16">
        <v>-0.00938493351248516</v>
      </c>
    </row>
    <row r="17" spans="1:4" ht="21.75" customHeight="1">
      <c r="A17" s="10">
        <v>2015</v>
      </c>
      <c r="B17" s="19">
        <v>0.0161743110795889</v>
      </c>
      <c r="C17" s="13">
        <v>0.013011126047881762</v>
      </c>
      <c r="D17" s="16">
        <v>0.0007811064005252017</v>
      </c>
    </row>
    <row r="18" spans="1:4" ht="21.75" customHeight="1">
      <c r="A18" s="10">
        <v>2016</v>
      </c>
      <c r="B18" s="19">
        <v>0.0241369021339515</v>
      </c>
      <c r="C18" s="13">
        <v>0.0079625910543626</v>
      </c>
      <c r="D18" s="16">
        <v>-0.0029799817413929987</v>
      </c>
    </row>
    <row r="19" spans="1:4" ht="21.75" customHeight="1">
      <c r="A19" s="10">
        <v>2017</v>
      </c>
      <c r="B19" s="19">
        <v>0.0194586440534611</v>
      </c>
      <c r="C19" s="13">
        <v>-0.0046782580804904</v>
      </c>
      <c r="D19" s="16">
        <v>-0.0005904374745367008</v>
      </c>
    </row>
    <row r="20" spans="1:4" ht="21.75" customHeight="1">
      <c r="A20" s="10">
        <v>2018</v>
      </c>
      <c r="B20" s="19">
        <v>0.0196951443898759</v>
      </c>
      <c r="C20" s="13">
        <v>0.0002365003364147994</v>
      </c>
      <c r="D20" s="16">
        <v>-0.0011129527637749013</v>
      </c>
    </row>
    <row r="21" spans="1:4" ht="21.75" customHeight="1">
      <c r="A21" s="10">
        <v>2019</v>
      </c>
      <c r="B21" s="19">
        <v>0.0190634287812685</v>
      </c>
      <c r="C21" s="13">
        <v>-0.0006317156086073986</v>
      </c>
      <c r="D21" s="16">
        <v>-0.001927332680243199</v>
      </c>
    </row>
    <row r="22" spans="1:4" ht="21.75" customHeight="1">
      <c r="A22" s="10">
        <v>2020</v>
      </c>
      <c r="B22" s="19">
        <v>0.0190078527676861</v>
      </c>
      <c r="C22" s="13">
        <v>-5.557601358240072E-05</v>
      </c>
      <c r="D22" s="16">
        <v>-0.0004410962044563982</v>
      </c>
    </row>
    <row r="23" spans="1:4" ht="21.75" customHeight="1">
      <c r="A23" s="10">
        <v>2021</v>
      </c>
      <c r="B23" s="19">
        <v>0.018403752176926</v>
      </c>
      <c r="C23" s="13">
        <v>-0.0006041005907601003</v>
      </c>
      <c r="D23" s="16" t="s">
        <v>158</v>
      </c>
    </row>
    <row r="24" spans="1:4" ht="21.75" customHeight="1">
      <c r="A24" s="10">
        <v>2022</v>
      </c>
      <c r="B24" s="19">
        <v>0.0184163556609466</v>
      </c>
      <c r="C24" s="13">
        <v>1.2603484020597827E-05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64" t="s">
        <v>7</v>
      </c>
      <c r="B26" s="3"/>
      <c r="C26" s="3"/>
    </row>
    <row r="27" spans="1:3" ht="21.75" customHeight="1">
      <c r="A27" s="65" t="s">
        <v>110</v>
      </c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14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94" t="str">
        <f>Headings!F22</f>
        <v>Page 22</v>
      </c>
      <c r="B32" s="100"/>
      <c r="C32" s="100"/>
      <c r="D32" s="100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9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B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72" customWidth="1"/>
    <col min="5" max="16384" width="10.75390625" style="43" customWidth="1"/>
  </cols>
  <sheetData>
    <row r="1" spans="1:4" ht="21.75">
      <c r="A1" s="98" t="str">
        <f>Headings!E23</f>
        <v>March 2013 Retail Gas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ht="43.5" customHeight="1">
      <c r="A4" s="55" t="s">
        <v>200</v>
      </c>
      <c r="B4" s="82" t="s">
        <v>141</v>
      </c>
      <c r="C4" s="82" t="s">
        <v>175</v>
      </c>
      <c r="D4" s="63" t="s">
        <v>157</v>
      </c>
    </row>
    <row r="5" spans="1:4" ht="21.75" customHeight="1">
      <c r="A5" s="9" t="s">
        <v>174</v>
      </c>
      <c r="B5" s="34">
        <v>3.74</v>
      </c>
      <c r="C5" s="45">
        <v>0.1032448377581121</v>
      </c>
      <c r="D5" s="70">
        <v>0</v>
      </c>
    </row>
    <row r="6" spans="1:4" ht="21.75" customHeight="1">
      <c r="A6" s="10" t="s">
        <v>217</v>
      </c>
      <c r="B6" s="35">
        <v>4.13</v>
      </c>
      <c r="C6" s="13">
        <v>0.05357142857143127</v>
      </c>
      <c r="D6" s="71">
        <v>0</v>
      </c>
    </row>
    <row r="7" spans="1:4" ht="21.75" customHeight="1">
      <c r="A7" s="10" t="s">
        <v>218</v>
      </c>
      <c r="B7" s="35">
        <v>3.89999999999999</v>
      </c>
      <c r="C7" s="13">
        <v>0.03174603174602919</v>
      </c>
      <c r="D7" s="71">
        <v>0.0034995701548756752</v>
      </c>
    </row>
    <row r="8" spans="1:4" ht="21.75" customHeight="1" thickBot="1">
      <c r="A8" s="26" t="s">
        <v>219</v>
      </c>
      <c r="B8" s="35">
        <v>3.71</v>
      </c>
      <c r="C8" s="13">
        <v>0.01089918256130784</v>
      </c>
      <c r="D8" s="71">
        <v>0.028179267579660383</v>
      </c>
    </row>
    <row r="9" spans="1:4" ht="21.75" customHeight="1" thickTop="1">
      <c r="A9" s="10" t="s">
        <v>211</v>
      </c>
      <c r="B9" s="50">
        <v>3.6825136956261</v>
      </c>
      <c r="C9" s="47">
        <v>-0.015370669618689936</v>
      </c>
      <c r="D9" s="85">
        <v>0.013471380195319904</v>
      </c>
    </row>
    <row r="10" spans="1:4" ht="21.75" customHeight="1">
      <c r="A10" s="10" t="s">
        <v>212</v>
      </c>
      <c r="B10" s="35">
        <v>4.02532611366541</v>
      </c>
      <c r="C10" s="13">
        <v>-0.02534476666697083</v>
      </c>
      <c r="D10" s="71">
        <v>0.023591898532035804</v>
      </c>
    </row>
    <row r="11" spans="1:4" ht="21.75" customHeight="1">
      <c r="A11" s="10" t="s">
        <v>213</v>
      </c>
      <c r="B11" s="35">
        <v>3.69258830142466</v>
      </c>
      <c r="C11" s="13">
        <v>-0.05318248681418736</v>
      </c>
      <c r="D11" s="71">
        <v>-0.002348984084105332</v>
      </c>
    </row>
    <row r="12" spans="1:4" ht="21.75" customHeight="1">
      <c r="A12" s="10" t="s">
        <v>214</v>
      </c>
      <c r="B12" s="35">
        <v>3.46921190504937</v>
      </c>
      <c r="C12" s="13">
        <v>-0.0649024514691725</v>
      </c>
      <c r="D12" s="71">
        <v>-0.0043503308181125355</v>
      </c>
    </row>
    <row r="13" spans="1:4" ht="21.75" customHeight="1">
      <c r="A13" s="10" t="s">
        <v>215</v>
      </c>
      <c r="B13" s="35">
        <v>3.39871618773498</v>
      </c>
      <c r="C13" s="13">
        <v>-0.07706624641429038</v>
      </c>
      <c r="D13" s="71">
        <v>-0.008580369013304834</v>
      </c>
    </row>
    <row r="14" spans="1:4" ht="21.75" customHeight="1">
      <c r="A14" s="10" t="s">
        <v>46</v>
      </c>
      <c r="B14" s="35">
        <v>3.68208500085261</v>
      </c>
      <c r="C14" s="13">
        <v>-0.08527038632908412</v>
      </c>
      <c r="D14" s="71">
        <v>-0.004064883514559248</v>
      </c>
    </row>
    <row r="15" spans="1:4" ht="21.75" customHeight="1">
      <c r="A15" s="10" t="s">
        <v>47</v>
      </c>
      <c r="B15" s="35">
        <v>3.40455216649338</v>
      </c>
      <c r="C15" s="13">
        <v>-0.07800385838306179</v>
      </c>
      <c r="D15" s="71">
        <v>-0.004024784423597327</v>
      </c>
    </row>
    <row r="16" spans="1:4" ht="21.75" customHeight="1">
      <c r="A16" s="10" t="s">
        <v>48</v>
      </c>
      <c r="B16" s="35">
        <v>3.23004062680358</v>
      </c>
      <c r="C16" s="13">
        <v>-0.0689410980913795</v>
      </c>
      <c r="D16" s="71">
        <v>-0.004527503699338742</v>
      </c>
    </row>
    <row r="17" spans="1:4" ht="21.75" customHeight="1">
      <c r="A17" s="10" t="s">
        <v>49</v>
      </c>
      <c r="B17" s="35">
        <v>3.22582913160803</v>
      </c>
      <c r="C17" s="13">
        <v>-0.050868341625832536</v>
      </c>
      <c r="D17" s="71">
        <v>-0.01862179283852372</v>
      </c>
    </row>
    <row r="18" spans="1:4" ht="21.75" customHeight="1">
      <c r="A18" s="10" t="s">
        <v>199</v>
      </c>
      <c r="B18" s="35">
        <v>3.59509964942554</v>
      </c>
      <c r="C18" s="13">
        <v>-0.02362393899296944</v>
      </c>
      <c r="D18" s="71">
        <v>-0.0002776389364281817</v>
      </c>
    </row>
    <row r="19" spans="1:4" ht="21.75" customHeight="1">
      <c r="A19" s="10" t="s">
        <v>177</v>
      </c>
      <c r="B19" s="35">
        <v>3.41920004121352</v>
      </c>
      <c r="C19" s="13">
        <v>0.004302438031145606</v>
      </c>
      <c r="D19" s="71">
        <v>0.011296261475686409</v>
      </c>
    </row>
    <row r="20" spans="1:4" ht="21.75" customHeight="1">
      <c r="A20" s="10" t="s">
        <v>198</v>
      </c>
      <c r="B20" s="35">
        <v>3.34042263125709</v>
      </c>
      <c r="C20" s="13">
        <v>0.03417356535318361</v>
      </c>
      <c r="D20" s="71">
        <v>0.010125480245808838</v>
      </c>
    </row>
    <row r="21" spans="1:4" ht="21.75" customHeight="1">
      <c r="A21" s="10" t="s">
        <v>24</v>
      </c>
      <c r="B21" s="35">
        <v>3.32813946961641</v>
      </c>
      <c r="C21" s="13">
        <v>0.03171598179392099</v>
      </c>
      <c r="D21" s="71" t="s">
        <v>158</v>
      </c>
    </row>
    <row r="22" spans="1:4" ht="21.75" customHeight="1">
      <c r="A22" s="10" t="s">
        <v>131</v>
      </c>
      <c r="B22" s="35">
        <v>3.77941169978228</v>
      </c>
      <c r="C22" s="13">
        <v>0.051267577627838845</v>
      </c>
      <c r="D22" s="71" t="s">
        <v>158</v>
      </c>
    </row>
    <row r="23" spans="1:4" ht="21.75" customHeight="1">
      <c r="A23" s="10" t="s">
        <v>22</v>
      </c>
      <c r="B23" s="35">
        <v>3.61556716099909</v>
      </c>
      <c r="C23" s="13">
        <v>0.05743071988144832</v>
      </c>
      <c r="D23" s="71" t="s">
        <v>158</v>
      </c>
    </row>
    <row r="24" spans="1:4" ht="21.75" customHeight="1">
      <c r="A24" s="10" t="s">
        <v>23</v>
      </c>
      <c r="B24" s="35">
        <v>3.50780379043575</v>
      </c>
      <c r="C24" s="13">
        <v>0.050107779061378865</v>
      </c>
      <c r="D24" s="71" t="s">
        <v>158</v>
      </c>
    </row>
    <row r="25" spans="1:4" ht="21.75" customHeight="1">
      <c r="A25" s="43"/>
      <c r="B25" s="43"/>
      <c r="C25" s="43"/>
      <c r="D25" s="43"/>
    </row>
    <row r="26" ht="21.75" customHeight="1">
      <c r="A26" s="64" t="s">
        <v>7</v>
      </c>
    </row>
    <row r="27" spans="1:3" ht="21.75" customHeight="1">
      <c r="A27" s="89" t="s">
        <v>103</v>
      </c>
      <c r="B27" s="3"/>
      <c r="C27" s="3"/>
    </row>
    <row r="28" spans="1:3" ht="21.75" customHeight="1">
      <c r="A28" s="65" t="s">
        <v>145</v>
      </c>
      <c r="B28" s="3"/>
      <c r="C28" s="3"/>
    </row>
    <row r="29" spans="1:4" ht="21.75" customHeight="1">
      <c r="A29" s="43"/>
      <c r="B29" s="43"/>
      <c r="C29" s="43"/>
      <c r="D29" s="43"/>
    </row>
    <row r="32" spans="1:4" ht="21.75" customHeight="1">
      <c r="A32" s="102" t="str">
        <f>Headings!F23</f>
        <v>Page 23</v>
      </c>
      <c r="B32" s="100"/>
      <c r="C32" s="100"/>
      <c r="D32" s="100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32" sqref="A32:E32"/>
    </sheetView>
  </sheetViews>
  <sheetFormatPr defaultColWidth="10.75390625" defaultRowHeight="21.75" customHeight="1"/>
  <cols>
    <col min="1" max="1" width="11.75390625" style="2" customWidth="1"/>
    <col min="2" max="2" width="17.25390625" style="2" customWidth="1"/>
    <col min="3" max="3" width="11.75390625" style="2" customWidth="1"/>
    <col min="4" max="4" width="17.125" style="1" customWidth="1"/>
    <col min="5" max="5" width="11.75390625" style="1" customWidth="1"/>
    <col min="6" max="16384" width="10.75390625" style="1" customWidth="1"/>
  </cols>
  <sheetData>
    <row r="1" spans="1:5" ht="22.5">
      <c r="A1" s="107" t="s">
        <v>18</v>
      </c>
      <c r="B1" s="98"/>
      <c r="C1" s="98"/>
      <c r="D1" s="104"/>
      <c r="E1" s="101"/>
    </row>
    <row r="2" spans="1:5" ht="21.75" customHeight="1">
      <c r="A2" s="98" t="s">
        <v>38</v>
      </c>
      <c r="B2" s="98"/>
      <c r="C2" s="98"/>
      <c r="D2" s="105"/>
      <c r="E2" s="99"/>
    </row>
    <row r="3" spans="1:4" ht="21.75" customHeight="1">
      <c r="A3" s="106"/>
      <c r="B3" s="106"/>
      <c r="C3" s="106"/>
      <c r="D3" s="105"/>
    </row>
    <row r="4" spans="1:5" s="56" customFormat="1" ht="43.5" customHeight="1">
      <c r="A4" s="58" t="s">
        <v>140</v>
      </c>
      <c r="B4" s="82" t="s">
        <v>137</v>
      </c>
      <c r="C4" s="82" t="s">
        <v>182</v>
      </c>
      <c r="D4" s="82" t="s">
        <v>138</v>
      </c>
      <c r="E4" s="84" t="s">
        <v>182</v>
      </c>
    </row>
    <row r="5" spans="1:5" s="2" customFormat="1" ht="21.75" customHeight="1">
      <c r="A5" s="9">
        <v>2003</v>
      </c>
      <c r="B5" s="18" t="s">
        <v>139</v>
      </c>
      <c r="C5" s="18" t="s">
        <v>139</v>
      </c>
      <c r="D5" s="51" t="s">
        <v>139</v>
      </c>
      <c r="E5" s="39" t="s">
        <v>139</v>
      </c>
    </row>
    <row r="6" spans="1:5" s="2" customFormat="1" ht="21.75" customHeight="1">
      <c r="A6" s="10">
        <v>2004</v>
      </c>
      <c r="B6" s="19" t="s">
        <v>139</v>
      </c>
      <c r="C6" s="19" t="s">
        <v>139</v>
      </c>
      <c r="D6" s="41" t="s">
        <v>139</v>
      </c>
      <c r="E6" s="40" t="s">
        <v>139</v>
      </c>
    </row>
    <row r="7" spans="1:5" s="2" customFormat="1" ht="21.75" customHeight="1">
      <c r="A7" s="10">
        <v>2005</v>
      </c>
      <c r="B7" s="19" t="s">
        <v>139</v>
      </c>
      <c r="C7" s="19" t="s">
        <v>139</v>
      </c>
      <c r="D7" s="41" t="s">
        <v>139</v>
      </c>
      <c r="E7" s="40" t="s">
        <v>139</v>
      </c>
    </row>
    <row r="8" spans="1:5" s="2" customFormat="1" ht="21.75" customHeight="1">
      <c r="A8" s="10">
        <v>2006</v>
      </c>
      <c r="B8" s="19" t="s">
        <v>139</v>
      </c>
      <c r="C8" s="19" t="s">
        <v>139</v>
      </c>
      <c r="D8" s="41" t="s">
        <v>139</v>
      </c>
      <c r="E8" s="40" t="s">
        <v>139</v>
      </c>
    </row>
    <row r="9" spans="1:5" s="2" customFormat="1" ht="21.75" customHeight="1">
      <c r="A9" s="10">
        <v>2007</v>
      </c>
      <c r="B9" s="19" t="s">
        <v>139</v>
      </c>
      <c r="C9" s="19" t="s">
        <v>139</v>
      </c>
      <c r="D9" s="41" t="s">
        <v>139</v>
      </c>
      <c r="E9" s="40" t="s">
        <v>139</v>
      </c>
    </row>
    <row r="10" spans="1:5" ht="21.75" customHeight="1">
      <c r="A10" s="10">
        <v>2008</v>
      </c>
      <c r="B10" s="19" t="s">
        <v>139</v>
      </c>
      <c r="C10" s="19" t="s">
        <v>139</v>
      </c>
      <c r="D10" s="41" t="s">
        <v>139</v>
      </c>
      <c r="E10" s="40" t="s">
        <v>139</v>
      </c>
    </row>
    <row r="11" spans="1:5" ht="21.75" customHeight="1">
      <c r="A11" s="10">
        <v>2009</v>
      </c>
      <c r="B11" s="19" t="s">
        <v>139</v>
      </c>
      <c r="C11" s="19" t="s">
        <v>139</v>
      </c>
      <c r="D11" s="41" t="s">
        <v>139</v>
      </c>
      <c r="E11" s="40" t="s">
        <v>139</v>
      </c>
    </row>
    <row r="12" spans="1:5" ht="21.75" customHeight="1">
      <c r="A12" s="10">
        <v>2010</v>
      </c>
      <c r="B12" s="19" t="s">
        <v>139</v>
      </c>
      <c r="C12" s="19" t="s">
        <v>139</v>
      </c>
      <c r="D12" s="41" t="s">
        <v>139</v>
      </c>
      <c r="E12" s="40" t="s">
        <v>139</v>
      </c>
    </row>
    <row r="13" spans="1:5" ht="21.75" customHeight="1">
      <c r="A13" s="10">
        <v>2011</v>
      </c>
      <c r="B13" s="19" t="s">
        <v>139</v>
      </c>
      <c r="C13" s="19" t="s">
        <v>139</v>
      </c>
      <c r="D13" s="41" t="s">
        <v>139</v>
      </c>
      <c r="E13" s="40" t="s">
        <v>139</v>
      </c>
    </row>
    <row r="14" spans="1:5" ht="21.75" customHeight="1" thickBot="1">
      <c r="A14" s="6">
        <v>2012</v>
      </c>
      <c r="B14" s="73" t="s">
        <v>139</v>
      </c>
      <c r="C14" s="28" t="s">
        <v>139</v>
      </c>
      <c r="D14" s="73" t="s">
        <v>139</v>
      </c>
      <c r="E14" s="83" t="s">
        <v>139</v>
      </c>
    </row>
    <row r="15" spans="1:5" ht="21.75" customHeight="1" thickTop="1">
      <c r="A15" s="4">
        <v>2013</v>
      </c>
      <c r="B15" s="35">
        <v>3.47</v>
      </c>
      <c r="C15" s="19" t="s">
        <v>139</v>
      </c>
      <c r="D15" s="35">
        <v>3.27</v>
      </c>
      <c r="E15" s="16" t="s">
        <v>139</v>
      </c>
    </row>
    <row r="16" spans="1:5" ht="21.75" customHeight="1">
      <c r="A16" s="4">
        <v>2014</v>
      </c>
      <c r="B16" s="35">
        <v>3.42</v>
      </c>
      <c r="C16" s="19">
        <v>-0.014409221902017322</v>
      </c>
      <c r="D16" s="35">
        <v>3.05</v>
      </c>
      <c r="E16" s="16">
        <v>-0.06727828746177378</v>
      </c>
    </row>
    <row r="17" spans="1:5" ht="21.75" customHeight="1">
      <c r="A17" s="4">
        <v>2015</v>
      </c>
      <c r="B17" s="35">
        <v>3.32</v>
      </c>
      <c r="C17" s="19">
        <v>-0.0292397660818714</v>
      </c>
      <c r="D17" s="35">
        <v>2.95</v>
      </c>
      <c r="E17" s="16">
        <v>-0.032786885245901565</v>
      </c>
    </row>
    <row r="18" spans="1:5" ht="21.75" customHeight="1">
      <c r="A18" s="4">
        <v>2016</v>
      </c>
      <c r="B18" s="35">
        <v>3.29</v>
      </c>
      <c r="C18" s="19">
        <v>-0.009036144578313143</v>
      </c>
      <c r="D18" s="35">
        <v>2.92</v>
      </c>
      <c r="E18" s="16">
        <v>-0.01016949152542379</v>
      </c>
    </row>
    <row r="19" spans="1:5" ht="21.75" customHeight="1">
      <c r="A19" s="4">
        <v>2017</v>
      </c>
      <c r="B19" s="19" t="s">
        <v>139</v>
      </c>
      <c r="C19" s="19" t="s">
        <v>139</v>
      </c>
      <c r="D19" s="41" t="s">
        <v>139</v>
      </c>
      <c r="E19" s="40" t="s">
        <v>139</v>
      </c>
    </row>
    <row r="20" spans="1:5" ht="21.75" customHeight="1">
      <c r="A20" s="4">
        <v>2018</v>
      </c>
      <c r="B20" s="19" t="s">
        <v>139</v>
      </c>
      <c r="C20" s="19" t="s">
        <v>139</v>
      </c>
      <c r="D20" s="41" t="s">
        <v>139</v>
      </c>
      <c r="E20" s="40" t="s">
        <v>139</v>
      </c>
    </row>
    <row r="21" spans="1:5" ht="21.75" customHeight="1">
      <c r="A21" s="4">
        <v>2019</v>
      </c>
      <c r="B21" s="19" t="s">
        <v>139</v>
      </c>
      <c r="C21" s="19" t="s">
        <v>139</v>
      </c>
      <c r="D21" s="41" t="s">
        <v>139</v>
      </c>
      <c r="E21" s="40" t="s">
        <v>139</v>
      </c>
    </row>
    <row r="22" spans="1:5" ht="21.75" customHeight="1">
      <c r="A22" s="4">
        <v>2020</v>
      </c>
      <c r="B22" s="19" t="s">
        <v>139</v>
      </c>
      <c r="C22" s="19" t="s">
        <v>139</v>
      </c>
      <c r="D22" s="41" t="s">
        <v>139</v>
      </c>
      <c r="E22" s="40" t="s">
        <v>139</v>
      </c>
    </row>
    <row r="23" spans="1:5" ht="21.75" customHeight="1">
      <c r="A23" s="4">
        <v>2021</v>
      </c>
      <c r="B23" s="19" t="s">
        <v>139</v>
      </c>
      <c r="C23" s="19" t="s">
        <v>139</v>
      </c>
      <c r="D23" s="41" t="s">
        <v>139</v>
      </c>
      <c r="E23" s="40" t="s">
        <v>139</v>
      </c>
    </row>
    <row r="24" spans="1:5" ht="21.75" customHeight="1">
      <c r="A24" s="4">
        <v>2022</v>
      </c>
      <c r="B24" s="19" t="s">
        <v>139</v>
      </c>
      <c r="C24" s="19" t="s">
        <v>139</v>
      </c>
      <c r="D24" s="41" t="s">
        <v>139</v>
      </c>
      <c r="E24" s="40" t="s">
        <v>139</v>
      </c>
    </row>
    <row r="25" spans="1:3" ht="21.75" customHeight="1">
      <c r="A25" s="1"/>
      <c r="B25" s="1"/>
      <c r="C25" s="1"/>
    </row>
    <row r="26" spans="1:3" ht="21.75" customHeight="1">
      <c r="A26" s="75" t="s">
        <v>7</v>
      </c>
      <c r="B26" s="1"/>
      <c r="C26" s="1"/>
    </row>
    <row r="27" spans="1:7" ht="21.75" customHeight="1">
      <c r="A27" s="65" t="s">
        <v>111</v>
      </c>
      <c r="D27" s="2"/>
      <c r="E27" s="2"/>
      <c r="F27" s="2"/>
      <c r="G27" s="2"/>
    </row>
    <row r="28" spans="1:7" ht="21.75" customHeight="1">
      <c r="A28" s="65" t="s">
        <v>152</v>
      </c>
      <c r="D28" s="2"/>
      <c r="E28" s="2"/>
      <c r="F28" s="2"/>
      <c r="G28" s="2"/>
    </row>
    <row r="29" spans="1:3" ht="21.75" customHeight="1">
      <c r="A29" s="1"/>
      <c r="B29" s="1"/>
      <c r="C29" s="1"/>
    </row>
    <row r="32" spans="1:5" ht="21.75" customHeight="1">
      <c r="A32" s="102" t="str">
        <f>Headings!F24</f>
        <v>Page 24</v>
      </c>
      <c r="B32" s="100"/>
      <c r="C32" s="100"/>
      <c r="D32" s="100"/>
      <c r="E32" s="99"/>
    </row>
  </sheetData>
  <sheetProtection/>
  <mergeCells count="4">
    <mergeCell ref="A32:E32"/>
    <mergeCell ref="A3:D3"/>
    <mergeCell ref="A1:E1"/>
    <mergeCell ref="A2:E2"/>
  </mergeCells>
  <printOptions/>
  <pageMargins left="0.75" right="0.75" top="1" bottom="1" header="0.5" footer="0.5"/>
  <pageSetup fitToHeight="1" fitToWidth="1" orientation="portrait" paperSize="9" scale="9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72" customWidth="1"/>
    <col min="5" max="16384" width="10.75390625" style="43" customWidth="1"/>
  </cols>
  <sheetData>
    <row r="1" spans="1:4" ht="21.75">
      <c r="A1" s="98" t="s">
        <v>60</v>
      </c>
      <c r="B1" s="98"/>
      <c r="C1" s="98"/>
      <c r="D1" s="98"/>
    </row>
    <row r="2" spans="1:4" ht="21.75" customHeight="1">
      <c r="A2" s="98" t="s">
        <v>38</v>
      </c>
      <c r="B2" s="98"/>
      <c r="C2" s="98"/>
      <c r="D2" s="98"/>
    </row>
    <row r="4" spans="1:4" ht="43.5" customHeight="1">
      <c r="A4" s="55" t="s">
        <v>200</v>
      </c>
      <c r="B4" s="82" t="s">
        <v>141</v>
      </c>
      <c r="C4" s="82" t="s">
        <v>175</v>
      </c>
      <c r="D4" s="55" t="s">
        <v>157</v>
      </c>
    </row>
    <row r="5" spans="1:4" ht="21.75" customHeight="1">
      <c r="A5" s="9" t="s">
        <v>174</v>
      </c>
      <c r="B5" s="7">
        <v>123328</v>
      </c>
      <c r="C5" s="45">
        <v>-0.05680810058429442</v>
      </c>
      <c r="D5" s="70">
        <v>0</v>
      </c>
    </row>
    <row r="6" spans="1:4" ht="21.75" customHeight="1">
      <c r="A6" s="10" t="s">
        <v>217</v>
      </c>
      <c r="B6" s="8">
        <v>135349.999999999</v>
      </c>
      <c r="C6" s="13">
        <v>0.24510146634040675</v>
      </c>
      <c r="D6" s="71">
        <v>-0.015951259233416115</v>
      </c>
    </row>
    <row r="7" spans="1:4" ht="21.75" customHeight="1">
      <c r="A7" s="10" t="s">
        <v>218</v>
      </c>
      <c r="B7" s="8">
        <v>147161</v>
      </c>
      <c r="C7" s="13">
        <v>0.2841946349721627</v>
      </c>
      <c r="D7" s="71">
        <v>0.14648840125086715</v>
      </c>
    </row>
    <row r="8" spans="1:4" ht="21.75" customHeight="1" thickBot="1">
      <c r="A8" s="10" t="s">
        <v>219</v>
      </c>
      <c r="B8" s="8">
        <v>166804</v>
      </c>
      <c r="C8" s="13">
        <v>0.3292532294181867</v>
      </c>
      <c r="D8" s="71">
        <v>0.3638376559047334</v>
      </c>
    </row>
    <row r="9" spans="1:4" ht="21.75" customHeight="1" thickTop="1">
      <c r="A9" s="11" t="s">
        <v>211</v>
      </c>
      <c r="B9" s="12">
        <v>148622.942357587</v>
      </c>
      <c r="C9" s="47">
        <v>0.2051029965424478</v>
      </c>
      <c r="D9" s="85">
        <v>0.28733289608888923</v>
      </c>
    </row>
    <row r="10" spans="1:4" ht="21.75" customHeight="1">
      <c r="A10" s="10" t="s">
        <v>212</v>
      </c>
      <c r="B10" s="8">
        <v>161473.123571128</v>
      </c>
      <c r="C10" s="13">
        <v>0.19300423768843133</v>
      </c>
      <c r="D10" s="71">
        <v>0.2485708515272962</v>
      </c>
    </row>
    <row r="11" spans="1:4" ht="21.75" customHeight="1">
      <c r="A11" s="10" t="s">
        <v>213</v>
      </c>
      <c r="B11" s="8">
        <v>153245.687464639</v>
      </c>
      <c r="C11" s="13">
        <v>0.04134714676197482</v>
      </c>
      <c r="D11" s="71">
        <v>0.22356512328469536</v>
      </c>
    </row>
    <row r="12" spans="1:4" ht="21.75" customHeight="1">
      <c r="A12" s="10" t="s">
        <v>214</v>
      </c>
      <c r="B12" s="8">
        <v>145250.246276117</v>
      </c>
      <c r="C12" s="13">
        <v>-0.12921604831948286</v>
      </c>
      <c r="D12" s="71">
        <v>0.20554393118679304</v>
      </c>
    </row>
    <row r="13" spans="1:4" ht="21.75" customHeight="1">
      <c r="A13" s="10" t="s">
        <v>215</v>
      </c>
      <c r="B13" s="8">
        <v>135922.479524204</v>
      </c>
      <c r="C13" s="13">
        <v>-0.08545425512318039</v>
      </c>
      <c r="D13" s="71">
        <v>0.18229044798657745</v>
      </c>
    </row>
    <row r="14" spans="1:4" ht="21.75" customHeight="1">
      <c r="A14" s="10" t="s">
        <v>46</v>
      </c>
      <c r="B14" s="8">
        <v>150046.926839165</v>
      </c>
      <c r="C14" s="13">
        <v>-0.07076222023369616</v>
      </c>
      <c r="D14" s="71">
        <v>0.16162775234595306</v>
      </c>
    </row>
    <row r="15" spans="1:4" ht="21.75" customHeight="1">
      <c r="A15" s="10" t="s">
        <v>47</v>
      </c>
      <c r="B15" s="8">
        <v>144010.920056703</v>
      </c>
      <c r="C15" s="13">
        <v>-0.060261189471102594</v>
      </c>
      <c r="D15" s="71">
        <v>0.14899665927296968</v>
      </c>
    </row>
    <row r="16" spans="1:4" ht="21.75" customHeight="1">
      <c r="A16" s="10" t="s">
        <v>48</v>
      </c>
      <c r="B16" s="8">
        <v>137691.136128672</v>
      </c>
      <c r="C16" s="13">
        <v>-0.05204197818071388</v>
      </c>
      <c r="D16" s="71">
        <v>0.14053206522710604</v>
      </c>
    </row>
    <row r="17" spans="1:4" ht="21.75" customHeight="1">
      <c r="A17" s="10" t="s">
        <v>49</v>
      </c>
      <c r="B17" s="8">
        <v>129734.366664173</v>
      </c>
      <c r="C17" s="13">
        <v>-0.045526780277202694</v>
      </c>
      <c r="D17" s="71">
        <v>0.1256832073841634</v>
      </c>
    </row>
    <row r="18" spans="1:4" ht="21.75" customHeight="1">
      <c r="A18" s="10" t="s">
        <v>199</v>
      </c>
      <c r="B18" s="8">
        <v>144057.715821252</v>
      </c>
      <c r="C18" s="13">
        <v>-0.03991558603751233</v>
      </c>
      <c r="D18" s="71">
        <v>0.11195407592751416</v>
      </c>
    </row>
    <row r="19" spans="1:4" ht="21.75" customHeight="1">
      <c r="A19" s="10" t="s">
        <v>177</v>
      </c>
      <c r="B19" s="8">
        <v>138948.847697171</v>
      </c>
      <c r="C19" s="13">
        <v>-0.03515061467240721</v>
      </c>
      <c r="D19" s="71">
        <v>0.10500682230749314</v>
      </c>
    </row>
    <row r="20" spans="1:4" ht="21.75" customHeight="1">
      <c r="A20" s="10" t="s">
        <v>198</v>
      </c>
      <c r="B20" s="8">
        <v>133414.352596982</v>
      </c>
      <c r="C20" s="13">
        <v>-0.031060703338908757</v>
      </c>
      <c r="D20" s="71">
        <v>0.10137152666218241</v>
      </c>
    </row>
    <row r="21" spans="1:4" ht="21.75" customHeight="1">
      <c r="A21" s="10" t="s">
        <v>24</v>
      </c>
      <c r="B21" s="8">
        <v>126204.752108922</v>
      </c>
      <c r="C21" s="13">
        <v>-0.027206473088103644</v>
      </c>
      <c r="D21" s="71" t="s">
        <v>158</v>
      </c>
    </row>
    <row r="22" spans="1:4" ht="21.75" customHeight="1">
      <c r="A22" s="10" t="s">
        <v>131</v>
      </c>
      <c r="B22" s="8">
        <v>140582.392210783</v>
      </c>
      <c r="C22" s="13">
        <v>-0.024124522526660197</v>
      </c>
      <c r="D22" s="71" t="s">
        <v>158</v>
      </c>
    </row>
    <row r="23" spans="1:4" ht="21.75" customHeight="1">
      <c r="A23" s="10" t="s">
        <v>22</v>
      </c>
      <c r="B23" s="8">
        <v>135971.141334556</v>
      </c>
      <c r="C23" s="13">
        <v>-0.0214302343053948</v>
      </c>
      <c r="D23" s="71" t="s">
        <v>158</v>
      </c>
    </row>
    <row r="24" spans="1:4" ht="21.75" customHeight="1">
      <c r="A24" s="10" t="s">
        <v>23</v>
      </c>
      <c r="B24" s="8">
        <v>130870.706284117</v>
      </c>
      <c r="C24" s="13">
        <v>-0.019065762141415532</v>
      </c>
      <c r="D24" s="71" t="s">
        <v>158</v>
      </c>
    </row>
    <row r="25" spans="1:4" ht="21.75" customHeight="1">
      <c r="A25" s="43"/>
      <c r="B25" s="43"/>
      <c r="C25" s="43"/>
      <c r="D25" s="43"/>
    </row>
    <row r="27" spans="1:3" ht="21.75" customHeight="1">
      <c r="A27" s="3"/>
      <c r="B27" s="3"/>
      <c r="C27" s="3"/>
    </row>
    <row r="28" spans="1:4" ht="21.75" customHeight="1">
      <c r="A28" s="43"/>
      <c r="B28" s="43"/>
      <c r="C28" s="43"/>
      <c r="D28" s="43"/>
    </row>
    <row r="32" spans="1:4" ht="21.75" customHeight="1">
      <c r="A32" s="102" t="s">
        <v>190</v>
      </c>
      <c r="B32" s="102"/>
      <c r="C32" s="102"/>
      <c r="D32" s="102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horizontalDpi="600" verticalDpi="600" orientation="portrait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Headings!E26</f>
        <v>March 2013 Current Expense Property Tax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s="56" customFormat="1" ht="43.5" customHeight="1">
      <c r="A4" s="55" t="s">
        <v>76</v>
      </c>
      <c r="B4" s="82" t="s">
        <v>141</v>
      </c>
      <c r="C4" s="82" t="s">
        <v>112</v>
      </c>
      <c r="D4" s="55" t="s">
        <v>157</v>
      </c>
    </row>
    <row r="5" spans="1:4" ht="21.75" customHeight="1">
      <c r="A5" s="9">
        <v>2003</v>
      </c>
      <c r="B5" s="7" t="s">
        <v>139</v>
      </c>
      <c r="C5" s="36" t="s">
        <v>139</v>
      </c>
      <c r="D5" s="36" t="s">
        <v>139</v>
      </c>
    </row>
    <row r="6" spans="1:4" ht="21.75" customHeight="1">
      <c r="A6" s="10">
        <v>2004</v>
      </c>
      <c r="B6" s="8" t="s">
        <v>139</v>
      </c>
      <c r="C6" s="13" t="s">
        <v>139</v>
      </c>
      <c r="D6" s="16" t="s">
        <v>139</v>
      </c>
    </row>
    <row r="7" spans="1:4" ht="21.75" customHeight="1">
      <c r="A7" s="10">
        <v>2005</v>
      </c>
      <c r="B7" s="8" t="s">
        <v>139</v>
      </c>
      <c r="C7" s="13" t="s">
        <v>139</v>
      </c>
      <c r="D7" s="16" t="s">
        <v>139</v>
      </c>
    </row>
    <row r="8" spans="1:4" ht="21.75" customHeight="1">
      <c r="A8" s="10">
        <v>2006</v>
      </c>
      <c r="B8" s="8" t="s">
        <v>139</v>
      </c>
      <c r="C8" s="13" t="s">
        <v>139</v>
      </c>
      <c r="D8" s="16" t="s">
        <v>139</v>
      </c>
    </row>
    <row r="9" spans="1:4" ht="21.75" customHeight="1">
      <c r="A9" s="10">
        <v>2007</v>
      </c>
      <c r="B9" s="8" t="s">
        <v>139</v>
      </c>
      <c r="C9" s="13" t="s">
        <v>139</v>
      </c>
      <c r="D9" s="16" t="s">
        <v>139</v>
      </c>
    </row>
    <row r="10" spans="1:4" ht="21.75" customHeight="1">
      <c r="A10" s="10">
        <v>2008</v>
      </c>
      <c r="B10" s="8" t="s">
        <v>139</v>
      </c>
      <c r="C10" s="13" t="s">
        <v>139</v>
      </c>
      <c r="D10" s="16" t="s">
        <v>139</v>
      </c>
    </row>
    <row r="11" spans="1:4" ht="21.75" customHeight="1">
      <c r="A11" s="10">
        <v>2009</v>
      </c>
      <c r="B11" s="8">
        <v>268539194</v>
      </c>
      <c r="C11" s="13" t="s">
        <v>139</v>
      </c>
      <c r="D11" s="16" t="s">
        <v>158</v>
      </c>
    </row>
    <row r="12" spans="1:4" ht="21.75" customHeight="1">
      <c r="A12" s="10">
        <v>2010</v>
      </c>
      <c r="B12" s="8">
        <v>274290793</v>
      </c>
      <c r="C12" s="13">
        <v>0.02141809884183976</v>
      </c>
      <c r="D12" s="16" t="s">
        <v>158</v>
      </c>
    </row>
    <row r="13" spans="1:4" ht="21.75" customHeight="1">
      <c r="A13" s="10">
        <v>2011</v>
      </c>
      <c r="B13" s="8">
        <v>278152152</v>
      </c>
      <c r="C13" s="13">
        <v>0.01407761069107405</v>
      </c>
      <c r="D13" s="16" t="s">
        <v>158</v>
      </c>
    </row>
    <row r="14" spans="1:4" ht="21.75" customHeight="1">
      <c r="A14" s="10">
        <v>2012</v>
      </c>
      <c r="B14" s="8">
        <v>284318327</v>
      </c>
      <c r="C14" s="13">
        <v>0.022168352664767355</v>
      </c>
      <c r="D14" s="16" t="s">
        <v>158</v>
      </c>
    </row>
    <row r="15" spans="1:4" ht="21.75" customHeight="1" thickBot="1">
      <c r="A15" s="10">
        <v>2013</v>
      </c>
      <c r="B15" s="8">
        <v>313137887</v>
      </c>
      <c r="C15" s="16">
        <v>0.10136370843234466</v>
      </c>
      <c r="D15" s="16" t="s">
        <v>158</v>
      </c>
    </row>
    <row r="16" spans="1:4" ht="21.75" customHeight="1" thickTop="1">
      <c r="A16" s="11">
        <v>2014</v>
      </c>
      <c r="B16" s="87">
        <v>318003131.607603</v>
      </c>
      <c r="C16" s="46">
        <v>0.015537067884739963</v>
      </c>
      <c r="D16" s="47" t="s">
        <v>158</v>
      </c>
    </row>
    <row r="17" spans="1:4" ht="21.75" customHeight="1">
      <c r="A17" s="10">
        <v>2015</v>
      </c>
      <c r="B17" s="86">
        <v>323490658.513826</v>
      </c>
      <c r="C17" s="19">
        <v>0.01725620398290384</v>
      </c>
      <c r="D17" s="13" t="s">
        <v>158</v>
      </c>
    </row>
    <row r="18" spans="1:4" ht="21.75" customHeight="1">
      <c r="A18" s="10">
        <v>2016</v>
      </c>
      <c r="B18" s="86">
        <v>329306686.872661</v>
      </c>
      <c r="C18" s="19">
        <v>0.01797896849805447</v>
      </c>
      <c r="D18" s="13" t="s">
        <v>158</v>
      </c>
    </row>
    <row r="19" spans="1:4" ht="21.75" customHeight="1">
      <c r="A19" s="10">
        <v>2017</v>
      </c>
      <c r="B19" s="86">
        <v>335263755.310822</v>
      </c>
      <c r="C19" s="19">
        <v>0.018089728133776184</v>
      </c>
      <c r="D19" s="13" t="s">
        <v>158</v>
      </c>
    </row>
    <row r="20" spans="1:4" ht="21.75" customHeight="1">
      <c r="A20" s="10">
        <v>2018</v>
      </c>
      <c r="B20" s="86">
        <v>341351075.122086</v>
      </c>
      <c r="C20" s="19">
        <v>0.018156808527126422</v>
      </c>
      <c r="D20" s="13" t="s">
        <v>158</v>
      </c>
    </row>
    <row r="21" spans="1:4" ht="21.75" customHeight="1">
      <c r="A21" s="10">
        <v>2019</v>
      </c>
      <c r="B21" s="86">
        <v>347567203.039357</v>
      </c>
      <c r="C21" s="19">
        <v>0.018210365721121002</v>
      </c>
      <c r="D21" s="13" t="s">
        <v>158</v>
      </c>
    </row>
    <row r="22" spans="1:4" ht="21.75" customHeight="1">
      <c r="A22" s="10">
        <v>2020</v>
      </c>
      <c r="B22" s="86">
        <v>353945250.326604</v>
      </c>
      <c r="C22" s="19">
        <v>0.01835054410045922</v>
      </c>
      <c r="D22" s="13" t="s">
        <v>158</v>
      </c>
    </row>
    <row r="23" spans="1:4" ht="21.75" customHeight="1">
      <c r="A23" s="10">
        <v>2021</v>
      </c>
      <c r="B23" s="86">
        <v>360446428.114861</v>
      </c>
      <c r="C23" s="19">
        <v>0.018367749764287122</v>
      </c>
      <c r="D23" s="13" t="s">
        <v>158</v>
      </c>
    </row>
    <row r="24" spans="1:4" ht="21.75" customHeight="1">
      <c r="A24" s="10">
        <v>2022</v>
      </c>
      <c r="B24" s="86">
        <v>367071156.695048</v>
      </c>
      <c r="C24" s="19">
        <v>0.01837923215062598</v>
      </c>
      <c r="D24" s="13" t="s">
        <v>158</v>
      </c>
    </row>
    <row r="25" spans="1:3" ht="21.75" customHeight="1">
      <c r="A25" s="3"/>
      <c r="B25" s="3"/>
      <c r="C25" s="3"/>
    </row>
    <row r="26" spans="1:3" ht="21.75" customHeight="1">
      <c r="A26" s="75" t="s">
        <v>7</v>
      </c>
      <c r="B26" s="3"/>
      <c r="C26" s="3"/>
    </row>
    <row r="27" spans="1:3" ht="21.75" customHeight="1">
      <c r="A27" s="65" t="s">
        <v>147</v>
      </c>
      <c r="B27" s="3"/>
      <c r="C27" s="3"/>
    </row>
    <row r="28" spans="1:3" ht="21.75" customHeight="1">
      <c r="A28" s="65" t="s">
        <v>170</v>
      </c>
      <c r="B28" s="3"/>
      <c r="C28" s="3"/>
    </row>
    <row r="29" spans="1:3" ht="21.75" customHeight="1">
      <c r="A29" s="65" t="s">
        <v>171</v>
      </c>
      <c r="B29" s="43"/>
      <c r="C29" s="43"/>
    </row>
    <row r="31" spans="1:3" ht="21.75" customHeight="1">
      <c r="A31" s="3"/>
      <c r="B31" s="3"/>
      <c r="C31" s="3"/>
    </row>
    <row r="32" spans="1:4" ht="21.75" customHeight="1">
      <c r="A32" s="94" t="str">
        <f>Headings!F26</f>
        <v>Page 26</v>
      </c>
      <c r="B32" s="100"/>
      <c r="C32" s="100"/>
      <c r="D32" s="100"/>
    </row>
    <row r="35" ht="21.75" customHeight="1">
      <c r="B35" s="15"/>
    </row>
    <row r="36" ht="21.75" customHeight="1">
      <c r="B36" s="15"/>
    </row>
    <row r="37" spans="1:2" ht="21.75" customHeight="1">
      <c r="A37" s="14"/>
      <c r="B37" s="15"/>
    </row>
    <row r="38" spans="1:2" ht="21.75" customHeight="1">
      <c r="A38" s="14"/>
      <c r="B38" s="14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horizontalDpi="600" verticalDpi="600" orientation="portrait" scale="7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Headings!E27</f>
        <v>March 2013 Drug Dependency &amp; Mental Health Property Tax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s="56" customFormat="1" ht="43.5" customHeight="1">
      <c r="A4" s="55" t="s">
        <v>76</v>
      </c>
      <c r="B4" s="82" t="s">
        <v>141</v>
      </c>
      <c r="C4" s="82" t="s">
        <v>112</v>
      </c>
      <c r="D4" s="55" t="s">
        <v>157</v>
      </c>
    </row>
    <row r="5" spans="1:4" ht="21.75" customHeight="1">
      <c r="A5" s="9">
        <v>2003</v>
      </c>
      <c r="B5" s="7" t="s">
        <v>139</v>
      </c>
      <c r="C5" s="36" t="s">
        <v>139</v>
      </c>
      <c r="D5" s="36" t="s">
        <v>139</v>
      </c>
    </row>
    <row r="6" spans="1:4" ht="21.75" customHeight="1">
      <c r="A6" s="10">
        <v>2004</v>
      </c>
      <c r="B6" s="8">
        <v>4696875</v>
      </c>
      <c r="C6" s="13" t="s">
        <v>139</v>
      </c>
      <c r="D6" s="16" t="s">
        <v>158</v>
      </c>
    </row>
    <row r="7" spans="1:4" ht="21.75" customHeight="1">
      <c r="A7" s="10">
        <v>2005</v>
      </c>
      <c r="B7" s="8">
        <v>4841326</v>
      </c>
      <c r="C7" s="13">
        <v>0.030754703925482296</v>
      </c>
      <c r="D7" s="16" t="s">
        <v>158</v>
      </c>
    </row>
    <row r="8" spans="1:4" ht="21.75" customHeight="1">
      <c r="A8" s="10">
        <v>2006</v>
      </c>
      <c r="B8" s="8">
        <v>4987894</v>
      </c>
      <c r="C8" s="13">
        <v>0.030274350456878985</v>
      </c>
      <c r="D8" s="16" t="s">
        <v>158</v>
      </c>
    </row>
    <row r="9" spans="1:4" ht="21.75" customHeight="1">
      <c r="A9" s="10">
        <v>2007</v>
      </c>
      <c r="B9" s="8">
        <v>5148117</v>
      </c>
      <c r="C9" s="13">
        <v>0.032122374693608124</v>
      </c>
      <c r="D9" s="16" t="s">
        <v>158</v>
      </c>
    </row>
    <row r="10" spans="1:4" ht="21.75" customHeight="1">
      <c r="A10" s="10">
        <v>2008</v>
      </c>
      <c r="B10" s="8">
        <v>5328411</v>
      </c>
      <c r="C10" s="13">
        <v>0.03502134858240402</v>
      </c>
      <c r="D10" s="16" t="s">
        <v>158</v>
      </c>
    </row>
    <row r="11" spans="1:4" ht="21.75" customHeight="1">
      <c r="A11" s="10">
        <v>2009</v>
      </c>
      <c r="B11" s="8">
        <v>5509017</v>
      </c>
      <c r="C11" s="13">
        <v>0.033894907881542924</v>
      </c>
      <c r="D11" s="16" t="s">
        <v>158</v>
      </c>
    </row>
    <row r="12" spans="1:4" ht="21.75" customHeight="1">
      <c r="A12" s="10">
        <v>2010</v>
      </c>
      <c r="B12" s="8">
        <v>5640234</v>
      </c>
      <c r="C12" s="13">
        <v>0.023818586873120884</v>
      </c>
      <c r="D12" s="16" t="s">
        <v>158</v>
      </c>
    </row>
    <row r="13" spans="1:4" ht="21.75" customHeight="1">
      <c r="A13" s="10">
        <v>2011</v>
      </c>
      <c r="B13" s="8">
        <v>5737359</v>
      </c>
      <c r="C13" s="13">
        <v>0.017220030232788286</v>
      </c>
      <c r="D13" s="16" t="s">
        <v>158</v>
      </c>
    </row>
    <row r="14" spans="1:4" ht="21.75" customHeight="1">
      <c r="A14" s="10">
        <v>2012</v>
      </c>
      <c r="B14" s="8">
        <v>5838960</v>
      </c>
      <c r="C14" s="13">
        <v>0.017708670487588396</v>
      </c>
      <c r="D14" s="16" t="s">
        <v>158</v>
      </c>
    </row>
    <row r="15" spans="1:4" ht="21.75" customHeight="1" thickBot="1">
      <c r="A15" s="26">
        <v>2013</v>
      </c>
      <c r="B15" s="8">
        <v>5944036</v>
      </c>
      <c r="C15" s="83">
        <v>0.017995670461863122</v>
      </c>
      <c r="D15" s="16" t="s">
        <v>158</v>
      </c>
    </row>
    <row r="16" spans="1:4" ht="21.75" customHeight="1" thickTop="1">
      <c r="A16" s="10">
        <v>2014</v>
      </c>
      <c r="B16" s="12">
        <v>6045639</v>
      </c>
      <c r="C16" s="13">
        <v>0.017093267941176604</v>
      </c>
      <c r="D16" s="17" t="s">
        <v>158</v>
      </c>
    </row>
    <row r="17" spans="1:4" ht="21.75" customHeight="1">
      <c r="A17" s="10">
        <v>2015</v>
      </c>
      <c r="B17" s="8">
        <v>6150473</v>
      </c>
      <c r="C17" s="13">
        <v>0.017340433327229787</v>
      </c>
      <c r="D17" s="16" t="s">
        <v>158</v>
      </c>
    </row>
    <row r="18" spans="1:4" ht="21.75" customHeight="1">
      <c r="A18" s="10">
        <v>2016</v>
      </c>
      <c r="B18" s="8">
        <v>6261234</v>
      </c>
      <c r="C18" s="13">
        <v>0.01800853365261501</v>
      </c>
      <c r="D18" s="16" t="s">
        <v>158</v>
      </c>
    </row>
    <row r="19" spans="1:4" ht="21.75" customHeight="1">
      <c r="A19" s="10">
        <v>2017</v>
      </c>
      <c r="B19" s="8">
        <v>6374646</v>
      </c>
      <c r="C19" s="13">
        <v>0.018113362318035175</v>
      </c>
      <c r="D19" s="16" t="s">
        <v>158</v>
      </c>
    </row>
    <row r="20" spans="1:4" ht="21.75" customHeight="1">
      <c r="A20" s="10">
        <v>2018</v>
      </c>
      <c r="B20" s="8">
        <v>6490828</v>
      </c>
      <c r="C20" s="13">
        <v>0.01822563951002132</v>
      </c>
      <c r="D20" s="16" t="s">
        <v>158</v>
      </c>
    </row>
    <row r="21" spans="1:4" ht="21.75" customHeight="1">
      <c r="A21" s="10">
        <v>2019</v>
      </c>
      <c r="B21" s="8">
        <v>6609357</v>
      </c>
      <c r="C21" s="13">
        <v>0.01826099844272555</v>
      </c>
      <c r="D21" s="16" t="s">
        <v>158</v>
      </c>
    </row>
    <row r="22" spans="1:4" ht="21.75" customHeight="1">
      <c r="A22" s="10">
        <v>2020</v>
      </c>
      <c r="B22" s="8">
        <v>6731117</v>
      </c>
      <c r="C22" s="13">
        <v>0.01842236695642252</v>
      </c>
      <c r="D22" s="16" t="s">
        <v>158</v>
      </c>
    </row>
    <row r="23" spans="1:4" ht="21.75" customHeight="1">
      <c r="A23" s="10">
        <v>2021</v>
      </c>
      <c r="B23" s="8">
        <v>6855243</v>
      </c>
      <c r="C23" s="13">
        <v>0.01844062434214111</v>
      </c>
      <c r="D23" s="16" t="s">
        <v>158</v>
      </c>
    </row>
    <row r="24" spans="1:4" ht="21.75" customHeight="1">
      <c r="A24" s="10">
        <v>2022</v>
      </c>
      <c r="B24" s="8">
        <v>6981718</v>
      </c>
      <c r="C24" s="13">
        <v>0.01844938246536265</v>
      </c>
      <c r="D24" s="16" t="s">
        <v>158</v>
      </c>
    </row>
    <row r="25" spans="1:3" ht="21.75" customHeight="1">
      <c r="A25" s="3"/>
      <c r="B25" s="3"/>
      <c r="C25" s="43"/>
    </row>
    <row r="26" spans="1:3" ht="21.75" customHeight="1">
      <c r="A26" s="75" t="s">
        <v>7</v>
      </c>
      <c r="B26" s="3"/>
      <c r="C26" s="3"/>
    </row>
    <row r="27" spans="1:3" ht="21.75" customHeight="1">
      <c r="A27" s="65" t="s">
        <v>147</v>
      </c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43"/>
      <c r="B29" s="43"/>
      <c r="C29" s="43"/>
    </row>
    <row r="31" spans="1:3" ht="21.75" customHeight="1">
      <c r="A31" s="3"/>
      <c r="B31" s="3"/>
      <c r="C31" s="3"/>
    </row>
    <row r="32" spans="1:4" ht="21.75" customHeight="1">
      <c r="A32" s="94" t="str">
        <f>Headings!F27</f>
        <v>Page 27</v>
      </c>
      <c r="B32" s="100"/>
      <c r="C32" s="100"/>
      <c r="D32" s="100"/>
    </row>
    <row r="35" ht="21.75" customHeight="1">
      <c r="B35" s="15"/>
    </row>
    <row r="36" ht="21.75" customHeight="1">
      <c r="B36" s="15"/>
    </row>
    <row r="37" spans="1:2" ht="21.75" customHeight="1">
      <c r="A37" s="14"/>
      <c r="B37" s="15"/>
    </row>
    <row r="38" spans="1:2" ht="21.75" customHeight="1">
      <c r="A38" s="14"/>
      <c r="B38" s="14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scale="9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Headings!E28</f>
        <v>March 2013 Veterans Aid Property Tax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s="56" customFormat="1" ht="43.5" customHeight="1">
      <c r="A4" s="55" t="s">
        <v>76</v>
      </c>
      <c r="B4" s="82" t="s">
        <v>141</v>
      </c>
      <c r="C4" s="82" t="s">
        <v>112</v>
      </c>
      <c r="D4" s="55" t="s">
        <v>157</v>
      </c>
    </row>
    <row r="5" spans="1:4" ht="21.75" customHeight="1">
      <c r="A5" s="9">
        <v>2003</v>
      </c>
      <c r="B5" s="7" t="s">
        <v>139</v>
      </c>
      <c r="C5" s="36" t="s">
        <v>139</v>
      </c>
      <c r="D5" s="36" t="s">
        <v>139</v>
      </c>
    </row>
    <row r="6" spans="1:4" ht="21.75" customHeight="1">
      <c r="A6" s="10">
        <v>2004</v>
      </c>
      <c r="B6" s="8">
        <v>2113593</v>
      </c>
      <c r="C6" s="13" t="s">
        <v>139</v>
      </c>
      <c r="D6" s="16" t="s">
        <v>158</v>
      </c>
    </row>
    <row r="7" spans="1:4" ht="21.75" customHeight="1">
      <c r="A7" s="10">
        <v>2005</v>
      </c>
      <c r="B7" s="8">
        <v>2178596</v>
      </c>
      <c r="C7" s="13">
        <v>0.030754738495065048</v>
      </c>
      <c r="D7" s="16" t="s">
        <v>158</v>
      </c>
    </row>
    <row r="8" spans="1:4" ht="21.75" customHeight="1">
      <c r="A8" s="10">
        <v>2006</v>
      </c>
      <c r="B8" s="8">
        <v>2244552</v>
      </c>
      <c r="C8" s="13">
        <v>0.03027454378875194</v>
      </c>
      <c r="D8" s="16" t="s">
        <v>158</v>
      </c>
    </row>
    <row r="9" spans="1:4" ht="21.75" customHeight="1">
      <c r="A9" s="10">
        <v>2007</v>
      </c>
      <c r="B9" s="8">
        <v>2316652</v>
      </c>
      <c r="C9" s="13">
        <v>0.032122223053865584</v>
      </c>
      <c r="D9" s="16" t="s">
        <v>158</v>
      </c>
    </row>
    <row r="10" spans="1:4" ht="21.75" customHeight="1">
      <c r="A10" s="10">
        <v>2008</v>
      </c>
      <c r="B10" s="8">
        <v>2397784</v>
      </c>
      <c r="C10" s="13">
        <v>0.03502122891137738</v>
      </c>
      <c r="D10" s="16" t="s">
        <v>158</v>
      </c>
    </row>
    <row r="11" spans="1:4" ht="21.75" customHeight="1">
      <c r="A11" s="10">
        <v>2009</v>
      </c>
      <c r="B11" s="8">
        <v>2479057</v>
      </c>
      <c r="C11" s="13">
        <v>0.033895046426200226</v>
      </c>
      <c r="D11" s="16" t="s">
        <v>158</v>
      </c>
    </row>
    <row r="12" spans="1:4" ht="21.75" customHeight="1">
      <c r="A12" s="10">
        <v>2010</v>
      </c>
      <c r="B12" s="8">
        <v>2538104</v>
      </c>
      <c r="C12" s="13">
        <v>0.02381833092179808</v>
      </c>
      <c r="D12" s="16" t="s">
        <v>158</v>
      </c>
    </row>
    <row r="13" spans="1:4" ht="21.75" customHeight="1">
      <c r="A13" s="10">
        <v>2011</v>
      </c>
      <c r="B13" s="8">
        <v>2556438</v>
      </c>
      <c r="C13" s="13">
        <v>0.007223502267834636</v>
      </c>
      <c r="D13" s="16" t="s">
        <v>158</v>
      </c>
    </row>
    <row r="14" spans="1:4" ht="21.75" customHeight="1">
      <c r="A14" s="10">
        <v>2012</v>
      </c>
      <c r="B14" s="8">
        <v>2601709</v>
      </c>
      <c r="C14" s="13">
        <v>0.01770862426548181</v>
      </c>
      <c r="D14" s="16" t="s">
        <v>158</v>
      </c>
    </row>
    <row r="15" spans="1:4" ht="21.75" customHeight="1" thickBot="1">
      <c r="A15" s="26">
        <v>2013</v>
      </c>
      <c r="B15" s="8">
        <v>2648529</v>
      </c>
      <c r="C15" s="83">
        <v>0.01799586348819182</v>
      </c>
      <c r="D15" s="16" t="s">
        <v>158</v>
      </c>
    </row>
    <row r="16" spans="1:4" ht="21.75" customHeight="1" thickTop="1">
      <c r="A16" s="10">
        <v>2014</v>
      </c>
      <c r="B16" s="12">
        <v>2693801</v>
      </c>
      <c r="C16" s="13">
        <v>0.017093261957864092</v>
      </c>
      <c r="D16" s="17" t="s">
        <v>158</v>
      </c>
    </row>
    <row r="17" spans="1:4" ht="21.75" customHeight="1">
      <c r="A17" s="10">
        <v>2015</v>
      </c>
      <c r="B17" s="8">
        <v>2740513</v>
      </c>
      <c r="C17" s="13">
        <v>0.017340553366785416</v>
      </c>
      <c r="D17" s="16" t="s">
        <v>158</v>
      </c>
    </row>
    <row r="18" spans="1:4" ht="21.75" customHeight="1">
      <c r="A18" s="10">
        <v>2016</v>
      </c>
      <c r="B18" s="8">
        <v>2789865</v>
      </c>
      <c r="C18" s="13">
        <v>0.018008307203797314</v>
      </c>
      <c r="D18" s="16" t="s">
        <v>158</v>
      </c>
    </row>
    <row r="19" spans="1:4" ht="21.75" customHeight="1">
      <c r="A19" s="10">
        <v>2017</v>
      </c>
      <c r="B19" s="8">
        <v>2840399</v>
      </c>
      <c r="C19" s="13">
        <v>0.01811342125873483</v>
      </c>
      <c r="D19" s="16" t="s">
        <v>158</v>
      </c>
    </row>
    <row r="20" spans="1:4" ht="21.75" customHeight="1">
      <c r="A20" s="10">
        <v>2018</v>
      </c>
      <c r="B20" s="8">
        <v>2892167</v>
      </c>
      <c r="C20" s="13">
        <v>0.018225608444447428</v>
      </c>
      <c r="D20" s="16" t="s">
        <v>158</v>
      </c>
    </row>
    <row r="21" spans="1:4" ht="21.75" customHeight="1">
      <c r="A21" s="10">
        <v>2019</v>
      </c>
      <c r="B21" s="8">
        <v>2944981</v>
      </c>
      <c r="C21" s="13">
        <v>0.018261047857886403</v>
      </c>
      <c r="D21" s="16" t="s">
        <v>158</v>
      </c>
    </row>
    <row r="22" spans="1:4" ht="21.75" customHeight="1">
      <c r="A22" s="10">
        <v>2020</v>
      </c>
      <c r="B22" s="8">
        <v>2999234</v>
      </c>
      <c r="C22" s="13">
        <v>0.01842219016014024</v>
      </c>
      <c r="D22" s="16" t="s">
        <v>158</v>
      </c>
    </row>
    <row r="23" spans="1:4" ht="21.75" customHeight="1">
      <c r="A23" s="10">
        <v>2021</v>
      </c>
      <c r="B23" s="8">
        <v>3054542</v>
      </c>
      <c r="C23" s="13">
        <v>0.018440708527577288</v>
      </c>
      <c r="D23" s="16" t="s">
        <v>158</v>
      </c>
    </row>
    <row r="24" spans="1:4" ht="21.75" customHeight="1">
      <c r="A24" s="10">
        <v>2022</v>
      </c>
      <c r="B24" s="8">
        <v>3110896</v>
      </c>
      <c r="C24" s="13">
        <v>0.01844924705569606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75" t="s">
        <v>7</v>
      </c>
      <c r="B26" s="3"/>
      <c r="C26" s="3"/>
    </row>
    <row r="27" spans="1:3" ht="21.75" customHeight="1">
      <c r="A27" s="77" t="s">
        <v>147</v>
      </c>
      <c r="B27" s="3"/>
      <c r="C27" s="3"/>
    </row>
    <row r="28" spans="1:3" ht="21.75" customHeight="1">
      <c r="A28" s="77"/>
      <c r="B28" s="3"/>
      <c r="C28" s="3"/>
    </row>
    <row r="29" spans="1:3" ht="21.75" customHeight="1">
      <c r="A29" s="43"/>
      <c r="B29" s="43"/>
      <c r="C29" s="43"/>
    </row>
    <row r="31" spans="1:3" ht="21.75" customHeight="1">
      <c r="A31" s="3"/>
      <c r="B31" s="3"/>
      <c r="C31" s="3"/>
    </row>
    <row r="32" spans="1:4" ht="21.75" customHeight="1">
      <c r="A32" s="94" t="str">
        <f>Headings!F28</f>
        <v>Page 28</v>
      </c>
      <c r="B32" s="100"/>
      <c r="C32" s="100"/>
      <c r="D32" s="100"/>
    </row>
    <row r="35" ht="21.75" customHeight="1">
      <c r="B35" s="15"/>
    </row>
    <row r="36" ht="21.75" customHeight="1">
      <c r="B36" s="15"/>
    </row>
    <row r="37" spans="1:2" ht="21.75" customHeight="1">
      <c r="A37" s="14"/>
      <c r="B37" s="15"/>
    </row>
    <row r="38" spans="1:2" ht="21.75" customHeight="1">
      <c r="A38" s="14"/>
      <c r="B38" s="14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Headings!E29</f>
        <v>March 2013 Inter County River Improvement Property Tax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s="56" customFormat="1" ht="43.5" customHeight="1">
      <c r="A4" s="55" t="s">
        <v>76</v>
      </c>
      <c r="B4" s="82" t="s">
        <v>141</v>
      </c>
      <c r="C4" s="82" t="s">
        <v>112</v>
      </c>
      <c r="D4" s="55" t="s">
        <v>157</v>
      </c>
    </row>
    <row r="5" spans="1:4" ht="21.75" customHeight="1">
      <c r="A5" s="9">
        <v>2003</v>
      </c>
      <c r="B5" s="7" t="s">
        <v>139</v>
      </c>
      <c r="C5" s="36" t="s">
        <v>139</v>
      </c>
      <c r="D5" s="36" t="s">
        <v>139</v>
      </c>
    </row>
    <row r="6" spans="1:4" ht="21.75" customHeight="1">
      <c r="A6" s="10">
        <v>2004</v>
      </c>
      <c r="B6" s="8">
        <v>50000</v>
      </c>
      <c r="C6" s="13" t="s">
        <v>139</v>
      </c>
      <c r="D6" s="16" t="s">
        <v>158</v>
      </c>
    </row>
    <row r="7" spans="1:4" ht="21.75" customHeight="1">
      <c r="A7" s="10">
        <v>2005</v>
      </c>
      <c r="B7" s="8">
        <v>50000</v>
      </c>
      <c r="C7" s="13">
        <v>0</v>
      </c>
      <c r="D7" s="16" t="s">
        <v>158</v>
      </c>
    </row>
    <row r="8" spans="1:4" ht="21.75" customHeight="1">
      <c r="A8" s="10">
        <v>2006</v>
      </c>
      <c r="B8" s="8">
        <v>50000</v>
      </c>
      <c r="C8" s="13">
        <v>0</v>
      </c>
      <c r="D8" s="16" t="s">
        <v>158</v>
      </c>
    </row>
    <row r="9" spans="1:4" ht="21.75" customHeight="1">
      <c r="A9" s="10">
        <v>2007</v>
      </c>
      <c r="B9" s="8">
        <v>50000</v>
      </c>
      <c r="C9" s="13">
        <v>0</v>
      </c>
      <c r="D9" s="16" t="s">
        <v>158</v>
      </c>
    </row>
    <row r="10" spans="1:4" ht="21.75" customHeight="1">
      <c r="A10" s="10">
        <v>2008</v>
      </c>
      <c r="B10" s="8">
        <v>50000</v>
      </c>
      <c r="C10" s="13">
        <v>0</v>
      </c>
      <c r="D10" s="16" t="s">
        <v>158</v>
      </c>
    </row>
    <row r="11" spans="1:4" ht="21.75" customHeight="1">
      <c r="A11" s="10">
        <v>2009</v>
      </c>
      <c r="B11" s="8">
        <v>50000</v>
      </c>
      <c r="C11" s="13">
        <v>0</v>
      </c>
      <c r="D11" s="16" t="s">
        <v>158</v>
      </c>
    </row>
    <row r="12" spans="1:4" ht="21.75" customHeight="1">
      <c r="A12" s="10">
        <v>2010</v>
      </c>
      <c r="B12" s="8">
        <v>50000</v>
      </c>
      <c r="C12" s="13">
        <v>0</v>
      </c>
      <c r="D12" s="16" t="s">
        <v>158</v>
      </c>
    </row>
    <row r="13" spans="1:4" ht="21.75" customHeight="1">
      <c r="A13" s="10">
        <v>2011</v>
      </c>
      <c r="B13" s="8">
        <v>50000</v>
      </c>
      <c r="C13" s="13">
        <v>0</v>
      </c>
      <c r="D13" s="16" t="s">
        <v>158</v>
      </c>
    </row>
    <row r="14" spans="1:4" ht="21.75" customHeight="1">
      <c r="A14" s="10">
        <v>2012</v>
      </c>
      <c r="B14" s="8">
        <v>50000</v>
      </c>
      <c r="C14" s="13">
        <v>0</v>
      </c>
      <c r="D14" s="16" t="s">
        <v>158</v>
      </c>
    </row>
    <row r="15" spans="1:4" ht="21.75" customHeight="1" thickBot="1">
      <c r="A15" s="26">
        <v>2013</v>
      </c>
      <c r="B15" s="8">
        <v>50000</v>
      </c>
      <c r="C15" s="83">
        <v>0</v>
      </c>
      <c r="D15" s="16" t="s">
        <v>158</v>
      </c>
    </row>
    <row r="16" spans="1:4" ht="21.75" customHeight="1" thickTop="1">
      <c r="A16" s="10">
        <v>2014</v>
      </c>
      <c r="B16" s="12">
        <v>50000</v>
      </c>
      <c r="C16" s="13">
        <v>0</v>
      </c>
      <c r="D16" s="17" t="s">
        <v>158</v>
      </c>
    </row>
    <row r="17" spans="1:4" ht="21.75" customHeight="1">
      <c r="A17" s="10">
        <v>2015</v>
      </c>
      <c r="B17" s="8">
        <v>50000</v>
      </c>
      <c r="C17" s="13">
        <v>0</v>
      </c>
      <c r="D17" s="16" t="s">
        <v>158</v>
      </c>
    </row>
    <row r="18" spans="1:4" ht="21.75" customHeight="1">
      <c r="A18" s="10">
        <v>2016</v>
      </c>
      <c r="B18" s="8">
        <v>50000</v>
      </c>
      <c r="C18" s="13">
        <v>0</v>
      </c>
      <c r="D18" s="16" t="s">
        <v>158</v>
      </c>
    </row>
    <row r="19" spans="1:4" ht="21.75" customHeight="1">
      <c r="A19" s="10">
        <v>2017</v>
      </c>
      <c r="B19" s="8">
        <v>50000</v>
      </c>
      <c r="C19" s="13">
        <v>0</v>
      </c>
      <c r="D19" s="16" t="s">
        <v>158</v>
      </c>
    </row>
    <row r="20" spans="1:4" ht="21.75" customHeight="1">
      <c r="A20" s="10">
        <v>2018</v>
      </c>
      <c r="B20" s="8">
        <v>50000</v>
      </c>
      <c r="C20" s="13">
        <v>0</v>
      </c>
      <c r="D20" s="16" t="s">
        <v>158</v>
      </c>
    </row>
    <row r="21" spans="1:4" ht="21.75" customHeight="1">
      <c r="A21" s="10">
        <v>2019</v>
      </c>
      <c r="B21" s="8">
        <v>50000</v>
      </c>
      <c r="C21" s="13">
        <v>0</v>
      </c>
      <c r="D21" s="16" t="s">
        <v>158</v>
      </c>
    </row>
    <row r="22" spans="1:4" ht="21.75" customHeight="1">
      <c r="A22" s="10">
        <v>2020</v>
      </c>
      <c r="B22" s="8">
        <v>50000</v>
      </c>
      <c r="C22" s="13">
        <v>0</v>
      </c>
      <c r="D22" s="16" t="s">
        <v>158</v>
      </c>
    </row>
    <row r="23" spans="1:4" ht="21.75" customHeight="1">
      <c r="A23" s="10">
        <v>2021</v>
      </c>
      <c r="B23" s="8">
        <v>50000</v>
      </c>
      <c r="C23" s="13">
        <v>0</v>
      </c>
      <c r="D23" s="16" t="s">
        <v>158</v>
      </c>
    </row>
    <row r="24" spans="1:4" ht="21.75" customHeight="1">
      <c r="A24" s="10">
        <v>2022</v>
      </c>
      <c r="B24" s="8">
        <v>50000</v>
      </c>
      <c r="C24" s="13">
        <v>0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75" t="s">
        <v>7</v>
      </c>
      <c r="B26" s="3"/>
      <c r="C26" s="3"/>
    </row>
    <row r="27" spans="1:3" ht="21.75" customHeight="1">
      <c r="A27" s="77" t="s">
        <v>147</v>
      </c>
      <c r="B27" s="3"/>
      <c r="C27" s="3"/>
    </row>
    <row r="28" spans="1:3" ht="21.75" customHeight="1">
      <c r="A28" s="77"/>
      <c r="B28" s="3"/>
      <c r="C28" s="3"/>
    </row>
    <row r="29" spans="1:3" ht="21.75" customHeight="1">
      <c r="A29" s="43"/>
      <c r="B29" s="43"/>
      <c r="C29" s="43"/>
    </row>
    <row r="31" spans="1:3" ht="21.75" customHeight="1">
      <c r="A31" s="3"/>
      <c r="B31" s="3"/>
      <c r="C31" s="3"/>
    </row>
    <row r="32" spans="1:4" ht="21.75" customHeight="1">
      <c r="A32" s="94" t="str">
        <f>Headings!F29</f>
        <v>Page 29</v>
      </c>
      <c r="B32" s="100"/>
      <c r="C32" s="100"/>
      <c r="D32" s="100"/>
    </row>
    <row r="35" ht="21.75" customHeight="1">
      <c r="B35" s="15"/>
    </row>
    <row r="36" ht="21.75" customHeight="1">
      <c r="B36" s="15"/>
    </row>
    <row r="37" spans="1:2" ht="21.75" customHeight="1">
      <c r="A37" s="14"/>
      <c r="B37" s="15"/>
    </row>
    <row r="38" spans="1:2" ht="21.75" customHeight="1">
      <c r="A38" s="14"/>
      <c r="B38" s="14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horizontalDpi="600" verticalDpi="600" orientation="portrait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Headings!E3</f>
        <v>March 2013 Unincorporated Assessed Value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ht="43.5" customHeight="1">
      <c r="A4" s="55" t="s">
        <v>76</v>
      </c>
      <c r="B4" s="82" t="s">
        <v>141</v>
      </c>
      <c r="C4" s="82" t="s">
        <v>112</v>
      </c>
      <c r="D4" s="63" t="s">
        <v>157</v>
      </c>
    </row>
    <row r="5" spans="1:4" ht="21.75" customHeight="1">
      <c r="A5" s="9">
        <v>2003</v>
      </c>
      <c r="B5" s="7">
        <v>34121588670</v>
      </c>
      <c r="C5" s="45" t="s">
        <v>139</v>
      </c>
      <c r="D5" s="36">
        <v>0</v>
      </c>
    </row>
    <row r="6" spans="1:4" ht="21.75" customHeight="1">
      <c r="A6" s="10">
        <v>2004</v>
      </c>
      <c r="B6" s="8">
        <v>36002180790</v>
      </c>
      <c r="C6" s="13">
        <v>0.05511443614738343</v>
      </c>
      <c r="D6" s="16">
        <v>0</v>
      </c>
    </row>
    <row r="7" spans="1:4" ht="21.75" customHeight="1">
      <c r="A7" s="10">
        <v>2005</v>
      </c>
      <c r="B7" s="8">
        <v>38388375100</v>
      </c>
      <c r="C7" s="13">
        <v>0.06627916025194769</v>
      </c>
      <c r="D7" s="16">
        <v>0</v>
      </c>
    </row>
    <row r="8" spans="1:4" ht="21.75" customHeight="1">
      <c r="A8" s="10">
        <v>2006</v>
      </c>
      <c r="B8" s="8">
        <v>41286880590</v>
      </c>
      <c r="C8" s="13">
        <v>0.07550477149526436</v>
      </c>
      <c r="D8" s="16">
        <v>0</v>
      </c>
    </row>
    <row r="9" spans="1:4" ht="21.75" customHeight="1">
      <c r="A9" s="10">
        <v>2007</v>
      </c>
      <c r="B9" s="8">
        <v>45145645420</v>
      </c>
      <c r="C9" s="13">
        <v>0.09346225180631884</v>
      </c>
      <c r="D9" s="16">
        <v>0</v>
      </c>
    </row>
    <row r="10" spans="1:4" ht="21.75" customHeight="1">
      <c r="A10" s="10">
        <v>2008</v>
      </c>
      <c r="B10" s="8">
        <v>50369419770</v>
      </c>
      <c r="C10" s="13">
        <v>0.11570937354870137</v>
      </c>
      <c r="D10" s="16">
        <v>0</v>
      </c>
    </row>
    <row r="11" spans="1:4" ht="21.75" customHeight="1">
      <c r="A11" s="10">
        <v>2009</v>
      </c>
      <c r="B11" s="8">
        <v>52536624390</v>
      </c>
      <c r="C11" s="13">
        <v>0.043026197837815694</v>
      </c>
      <c r="D11" s="16">
        <v>0</v>
      </c>
    </row>
    <row r="12" spans="1:4" ht="21.75" customHeight="1">
      <c r="A12" s="10">
        <v>2010</v>
      </c>
      <c r="B12" s="8">
        <v>43743564380</v>
      </c>
      <c r="C12" s="13">
        <v>-0.1673700987091531</v>
      </c>
      <c r="D12" s="16">
        <v>0</v>
      </c>
    </row>
    <row r="13" spans="1:4" ht="21.75" customHeight="1">
      <c r="A13" s="10">
        <v>2011</v>
      </c>
      <c r="B13" s="8">
        <v>39449376049.99999</v>
      </c>
      <c r="C13" s="13">
        <v>-0.09816731651532618</v>
      </c>
      <c r="D13" s="16">
        <v>0</v>
      </c>
    </row>
    <row r="14" spans="1:4" ht="21.75" customHeight="1">
      <c r="A14" s="10">
        <v>2012</v>
      </c>
      <c r="B14" s="8">
        <v>32758485326.999992</v>
      </c>
      <c r="C14" s="13">
        <v>-0.16960701012152002</v>
      </c>
      <c r="D14" s="16">
        <v>0</v>
      </c>
    </row>
    <row r="15" spans="1:4" ht="21.75" customHeight="1" thickBot="1">
      <c r="A15" s="6">
        <v>2013</v>
      </c>
      <c r="B15" s="27">
        <v>30016733777.7778</v>
      </c>
      <c r="C15" s="83">
        <v>-0.08369591944968224</v>
      </c>
      <c r="D15" s="83">
        <v>0.012051095681128832</v>
      </c>
    </row>
    <row r="16" spans="1:4" ht="21.75" customHeight="1" thickTop="1">
      <c r="A16" s="10">
        <v>2014</v>
      </c>
      <c r="B16" s="8">
        <v>29986943945.904152</v>
      </c>
      <c r="C16" s="13">
        <v>-0.000992440819650553</v>
      </c>
      <c r="D16" s="16">
        <v>0.009759043794669298</v>
      </c>
    </row>
    <row r="17" spans="1:4" ht="21.75" customHeight="1">
      <c r="A17" s="10">
        <v>2015</v>
      </c>
      <c r="B17" s="8">
        <v>29986260433.43389</v>
      </c>
      <c r="C17" s="13">
        <v>-2.2793668854492743E-05</v>
      </c>
      <c r="D17" s="16">
        <v>0.06812065567654702</v>
      </c>
    </row>
    <row r="18" spans="1:4" ht="21.75" customHeight="1">
      <c r="A18" s="10">
        <v>2016</v>
      </c>
      <c r="B18" s="8">
        <v>30906870056.098007</v>
      </c>
      <c r="C18" s="13">
        <v>0.030701048058585645</v>
      </c>
      <c r="D18" s="16">
        <v>0.06498658207154095</v>
      </c>
    </row>
    <row r="19" spans="1:4" ht="21.75" customHeight="1">
      <c r="A19" s="10">
        <v>2017</v>
      </c>
      <c r="B19" s="8">
        <v>31734802436.533623</v>
      </c>
      <c r="C19" s="13">
        <v>0.02678797234831176</v>
      </c>
      <c r="D19" s="16">
        <v>0.04924126563347464</v>
      </c>
    </row>
    <row r="20" spans="1:4" ht="21.75" customHeight="1">
      <c r="A20" s="10">
        <v>2018</v>
      </c>
      <c r="B20" s="8">
        <v>32918700626.563385</v>
      </c>
      <c r="C20" s="13">
        <v>0.037305988981574334</v>
      </c>
      <c r="D20" s="16">
        <v>0.05400360536553106</v>
      </c>
    </row>
    <row r="21" spans="1:4" ht="21.75" customHeight="1">
      <c r="A21" s="10">
        <v>2019</v>
      </c>
      <c r="B21" s="8">
        <v>33960838091.486897</v>
      </c>
      <c r="C21" s="13">
        <v>0.03165791617189684</v>
      </c>
      <c r="D21" s="16">
        <v>0.04709738920960782</v>
      </c>
    </row>
    <row r="22" spans="1:4" ht="21.75" customHeight="1">
      <c r="A22" s="10">
        <v>2020</v>
      </c>
      <c r="B22" s="8">
        <v>35233814764.54489</v>
      </c>
      <c r="C22" s="13">
        <v>0.03748366485034116</v>
      </c>
      <c r="D22" s="16">
        <v>0.04191276857880322</v>
      </c>
    </row>
    <row r="23" spans="1:4" ht="21.75" customHeight="1">
      <c r="A23" s="10">
        <v>2021</v>
      </c>
      <c r="B23" s="8">
        <v>36642135682.56442</v>
      </c>
      <c r="C23" s="13">
        <v>0.039970719248847875</v>
      </c>
      <c r="D23" s="16" t="s">
        <v>158</v>
      </c>
    </row>
    <row r="24" spans="1:4" ht="21.75" customHeight="1">
      <c r="A24" s="10">
        <v>2022</v>
      </c>
      <c r="B24" s="8">
        <v>38191080510.12947</v>
      </c>
      <c r="C24" s="13">
        <v>0.0422722310998398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64" t="s">
        <v>7</v>
      </c>
      <c r="B26" s="3"/>
      <c r="C26" s="3"/>
    </row>
    <row r="27" spans="1:3" ht="21.75" customHeight="1">
      <c r="A27" s="65" t="s">
        <v>93</v>
      </c>
      <c r="B27" s="3"/>
      <c r="C27" s="3"/>
    </row>
    <row r="28" spans="1:3" ht="21.75" customHeight="1">
      <c r="A28" s="66" t="s">
        <v>92</v>
      </c>
      <c r="B28" s="3"/>
      <c r="C28" s="3"/>
    </row>
    <row r="29" spans="1:3" ht="21.75" customHeight="1">
      <c r="A29" s="14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94" t="str">
        <f>Headings!F3</f>
        <v>Page 3</v>
      </c>
      <c r="B32" s="100"/>
      <c r="C32" s="100"/>
      <c r="D32" s="100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9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Headings!E30</f>
        <v>March 2013 AFIS Lid Lift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s="56" customFormat="1" ht="43.5" customHeight="1">
      <c r="A4" s="55" t="s">
        <v>76</v>
      </c>
      <c r="B4" s="82" t="s">
        <v>141</v>
      </c>
      <c r="C4" s="82" t="s">
        <v>112</v>
      </c>
      <c r="D4" s="55" t="s">
        <v>157</v>
      </c>
    </row>
    <row r="5" spans="1:4" ht="21.75" customHeight="1">
      <c r="A5" s="9">
        <v>2003</v>
      </c>
      <c r="B5" s="7" t="s">
        <v>139</v>
      </c>
      <c r="C5" s="36" t="s">
        <v>139</v>
      </c>
      <c r="D5" s="36" t="s">
        <v>139</v>
      </c>
    </row>
    <row r="6" spans="1:4" ht="21.75" customHeight="1">
      <c r="A6" s="10">
        <v>2004</v>
      </c>
      <c r="B6" s="8">
        <v>11860390</v>
      </c>
      <c r="C6" s="13" t="s">
        <v>139</v>
      </c>
      <c r="D6" s="16" t="s">
        <v>158</v>
      </c>
    </row>
    <row r="7" spans="1:4" ht="21.75" customHeight="1">
      <c r="A7" s="10">
        <v>2005</v>
      </c>
      <c r="B7" s="8">
        <v>12225166</v>
      </c>
      <c r="C7" s="13">
        <v>0.030755818316261063</v>
      </c>
      <c r="D7" s="16" t="s">
        <v>158</v>
      </c>
    </row>
    <row r="8" spans="1:4" ht="21.75" customHeight="1">
      <c r="A8" s="10">
        <v>2006</v>
      </c>
      <c r="B8" s="8" t="s">
        <v>139</v>
      </c>
      <c r="C8" s="13" t="s">
        <v>139</v>
      </c>
      <c r="D8" s="16" t="s">
        <v>158</v>
      </c>
    </row>
    <row r="9" spans="1:4" ht="21.75" customHeight="1">
      <c r="A9" s="10">
        <v>2007</v>
      </c>
      <c r="B9" s="8">
        <v>16877743</v>
      </c>
      <c r="C9" s="13" t="s">
        <v>139</v>
      </c>
      <c r="D9" s="16" t="s">
        <v>158</v>
      </c>
    </row>
    <row r="10" spans="1:4" ht="21.75" customHeight="1">
      <c r="A10" s="10">
        <v>2008</v>
      </c>
      <c r="B10" s="8">
        <v>17468824</v>
      </c>
      <c r="C10" s="13">
        <v>0.03502132956995485</v>
      </c>
      <c r="D10" s="16" t="s">
        <v>158</v>
      </c>
    </row>
    <row r="11" spans="1:4" ht="21.75" customHeight="1">
      <c r="A11" s="10">
        <v>2009</v>
      </c>
      <c r="B11" s="8">
        <v>17234054</v>
      </c>
      <c r="C11" s="13">
        <v>-0.013439370618193891</v>
      </c>
      <c r="D11" s="16" t="s">
        <v>158</v>
      </c>
    </row>
    <row r="12" spans="1:4" ht="21.75" customHeight="1">
      <c r="A12" s="10">
        <v>2010</v>
      </c>
      <c r="B12" s="8">
        <v>15555595</v>
      </c>
      <c r="C12" s="13">
        <v>-0.09739200074457233</v>
      </c>
      <c r="D12" s="16" t="s">
        <v>158</v>
      </c>
    </row>
    <row r="13" spans="1:4" ht="21.75" customHeight="1">
      <c r="A13" s="10">
        <v>2011</v>
      </c>
      <c r="B13" s="8">
        <v>11592601</v>
      </c>
      <c r="C13" s="13">
        <v>-0.25476325399317734</v>
      </c>
      <c r="D13" s="16" t="s">
        <v>158</v>
      </c>
    </row>
    <row r="14" spans="1:4" ht="21.75" customHeight="1">
      <c r="A14" s="10">
        <v>2012</v>
      </c>
      <c r="B14" s="8">
        <v>11212493</v>
      </c>
      <c r="C14" s="13">
        <v>-0.03278884522981507</v>
      </c>
      <c r="D14" s="16" t="s">
        <v>158</v>
      </c>
    </row>
    <row r="15" spans="1:4" ht="21.75" customHeight="1" thickBot="1">
      <c r="A15" s="10">
        <v>2013</v>
      </c>
      <c r="B15" s="8">
        <v>18528341.1912096</v>
      </c>
      <c r="C15" s="13">
        <v>0.6524729327554184</v>
      </c>
      <c r="D15" s="16" t="s">
        <v>158</v>
      </c>
    </row>
    <row r="16" spans="1:4" ht="21.75" customHeight="1" thickTop="1">
      <c r="A16" s="11">
        <v>2014</v>
      </c>
      <c r="B16" s="12">
        <v>19048862.5704054</v>
      </c>
      <c r="C16" s="47">
        <v>0.02809325313173483</v>
      </c>
      <c r="D16" s="17" t="s">
        <v>158</v>
      </c>
    </row>
    <row r="17" spans="1:4" ht="21.75" customHeight="1">
      <c r="A17" s="10">
        <v>2015</v>
      </c>
      <c r="B17" s="8">
        <v>19613472.1741722</v>
      </c>
      <c r="C17" s="13">
        <v>0.029640069147434778</v>
      </c>
      <c r="D17" s="16" t="s">
        <v>158</v>
      </c>
    </row>
    <row r="18" spans="1:4" ht="21.75" customHeight="1">
      <c r="A18" s="10">
        <v>2016</v>
      </c>
      <c r="B18" s="8">
        <v>20225586.445499</v>
      </c>
      <c r="C18" s="13">
        <v>0.03120886836818504</v>
      </c>
      <c r="D18" s="16" t="s">
        <v>158</v>
      </c>
    </row>
    <row r="19" spans="1:4" ht="21.75" customHeight="1">
      <c r="A19" s="10">
        <v>2017</v>
      </c>
      <c r="B19" s="8">
        <v>20860950.9823338</v>
      </c>
      <c r="C19" s="13">
        <v>0.03141389934709138</v>
      </c>
      <c r="D19" s="16" t="s">
        <v>158</v>
      </c>
    </row>
    <row r="20" spans="1:4" ht="21.75" customHeight="1">
      <c r="A20" s="10">
        <v>2018</v>
      </c>
      <c r="B20" s="8">
        <v>21518607.3360279</v>
      </c>
      <c r="C20" s="13">
        <v>0.03152571300565543</v>
      </c>
      <c r="D20" s="16" t="s">
        <v>158</v>
      </c>
    </row>
    <row r="21" spans="1:4" ht="21.75" customHeight="1">
      <c r="A21" s="10">
        <v>2019</v>
      </c>
      <c r="B21" s="8" t="s">
        <v>139</v>
      </c>
      <c r="C21" s="13" t="s">
        <v>139</v>
      </c>
      <c r="D21" s="16" t="s">
        <v>139</v>
      </c>
    </row>
    <row r="22" spans="1:4" ht="21.75" customHeight="1">
      <c r="A22" s="10">
        <v>2020</v>
      </c>
      <c r="B22" s="8" t="s">
        <v>139</v>
      </c>
      <c r="C22" s="13" t="s">
        <v>139</v>
      </c>
      <c r="D22" s="16" t="s">
        <v>139</v>
      </c>
    </row>
    <row r="23" spans="1:4" ht="21.75" customHeight="1">
      <c r="A23" s="10">
        <v>2021</v>
      </c>
      <c r="B23" s="8" t="s">
        <v>139</v>
      </c>
      <c r="C23" s="13" t="s">
        <v>139</v>
      </c>
      <c r="D23" s="16" t="s">
        <v>139</v>
      </c>
    </row>
    <row r="24" spans="1:4" ht="21.75" customHeight="1">
      <c r="A24" s="10">
        <v>2022</v>
      </c>
      <c r="B24" s="8" t="s">
        <v>139</v>
      </c>
      <c r="C24" s="13" t="s">
        <v>139</v>
      </c>
      <c r="D24" s="16" t="s">
        <v>139</v>
      </c>
    </row>
    <row r="25" spans="1:3" ht="21.75" customHeight="1">
      <c r="A25" s="3"/>
      <c r="B25" s="3"/>
      <c r="C25" s="3"/>
    </row>
    <row r="26" spans="1:3" ht="21.75" customHeight="1">
      <c r="A26" s="75" t="s">
        <v>7</v>
      </c>
      <c r="B26" s="3"/>
      <c r="C26" s="3"/>
    </row>
    <row r="27" spans="1:3" ht="21.75" customHeight="1">
      <c r="A27" s="77" t="s">
        <v>147</v>
      </c>
      <c r="B27" s="3"/>
      <c r="C27" s="3"/>
    </row>
    <row r="28" spans="1:3" ht="21.75" customHeight="1">
      <c r="A28" s="77" t="s">
        <v>71</v>
      </c>
      <c r="B28" s="3"/>
      <c r="C28" s="3"/>
    </row>
    <row r="29" spans="1:3" ht="21.75" customHeight="1">
      <c r="A29" s="43"/>
      <c r="B29" s="43"/>
      <c r="C29" s="43"/>
    </row>
    <row r="31" spans="1:3" ht="21.75" customHeight="1">
      <c r="A31" s="3"/>
      <c r="B31" s="3"/>
      <c r="C31" s="3"/>
    </row>
    <row r="32" spans="1:4" ht="21.75" customHeight="1">
      <c r="A32" s="94" t="str">
        <f>Headings!F30</f>
        <v>Page 30</v>
      </c>
      <c r="B32" s="100"/>
      <c r="C32" s="100"/>
      <c r="D32" s="100"/>
    </row>
    <row r="35" ht="21.75" customHeight="1">
      <c r="B35" s="15"/>
    </row>
    <row r="36" ht="21.75" customHeight="1">
      <c r="B36" s="15"/>
    </row>
    <row r="37" spans="1:2" ht="21.75" customHeight="1">
      <c r="A37" s="14"/>
      <c r="B37" s="15"/>
    </row>
    <row r="38" spans="1:2" ht="21.75" customHeight="1">
      <c r="A38" s="14"/>
      <c r="B38" s="14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horizontalDpi="600" verticalDpi="600" orientation="portrait" scale="7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Headings!E31</f>
        <v>March 2013 Parks Operating Lid Lift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s="56" customFormat="1" ht="43.5" customHeight="1">
      <c r="A4" s="55" t="s">
        <v>76</v>
      </c>
      <c r="B4" s="82" t="s">
        <v>141</v>
      </c>
      <c r="C4" s="82" t="s">
        <v>112</v>
      </c>
      <c r="D4" s="55" t="s">
        <v>157</v>
      </c>
    </row>
    <row r="5" spans="1:4" ht="21.75" customHeight="1">
      <c r="A5" s="9">
        <v>2003</v>
      </c>
      <c r="B5" s="7" t="s">
        <v>139</v>
      </c>
      <c r="C5" s="36" t="s">
        <v>139</v>
      </c>
      <c r="D5" s="36" t="s">
        <v>139</v>
      </c>
    </row>
    <row r="6" spans="1:4" ht="21.75" customHeight="1">
      <c r="A6" s="10">
        <v>2004</v>
      </c>
      <c r="B6" s="8">
        <v>11504075</v>
      </c>
      <c r="C6" s="13" t="s">
        <v>139</v>
      </c>
      <c r="D6" s="16" t="s">
        <v>158</v>
      </c>
    </row>
    <row r="7" spans="1:4" ht="21.75" customHeight="1">
      <c r="A7" s="10">
        <v>2005</v>
      </c>
      <c r="B7" s="8">
        <v>11857880</v>
      </c>
      <c r="C7" s="13">
        <v>0.030754754293587316</v>
      </c>
      <c r="D7" s="16" t="s">
        <v>158</v>
      </c>
    </row>
    <row r="8" spans="1:4" ht="21.75" customHeight="1">
      <c r="A8" s="10">
        <v>2006</v>
      </c>
      <c r="B8" s="8">
        <v>12216871</v>
      </c>
      <c r="C8" s="13">
        <v>0.030274467274082673</v>
      </c>
      <c r="D8" s="16" t="s">
        <v>158</v>
      </c>
    </row>
    <row r="9" spans="1:4" ht="21.75" customHeight="1">
      <c r="A9" s="10">
        <v>2007</v>
      </c>
      <c r="B9" s="8">
        <v>12609307</v>
      </c>
      <c r="C9" s="13">
        <v>0.03212246409084618</v>
      </c>
      <c r="D9" s="16" t="s">
        <v>158</v>
      </c>
    </row>
    <row r="10" spans="1:4" ht="21.75" customHeight="1">
      <c r="A10" s="10">
        <v>2008</v>
      </c>
      <c r="B10" s="8">
        <v>16973008</v>
      </c>
      <c r="C10" s="13">
        <v>0.3460698514200662</v>
      </c>
      <c r="D10" s="16" t="s">
        <v>158</v>
      </c>
    </row>
    <row r="11" spans="1:4" ht="21.75" customHeight="1">
      <c r="A11" s="10">
        <v>2009</v>
      </c>
      <c r="B11" s="8">
        <v>18298175</v>
      </c>
      <c r="C11" s="13">
        <v>0.0780749646733212</v>
      </c>
      <c r="D11" s="16" t="s">
        <v>158</v>
      </c>
    </row>
    <row r="12" spans="1:4" ht="21.75" customHeight="1">
      <c r="A12" s="10">
        <v>2010</v>
      </c>
      <c r="B12" s="8">
        <v>18551019</v>
      </c>
      <c r="C12" s="13">
        <v>0.013817990045455364</v>
      </c>
      <c r="D12" s="16" t="s">
        <v>158</v>
      </c>
    </row>
    <row r="13" spans="1:4" ht="21.75" customHeight="1">
      <c r="A13" s="10">
        <v>2011</v>
      </c>
      <c r="B13" s="8">
        <v>19130252</v>
      </c>
      <c r="C13" s="13">
        <v>0.03122378344823007</v>
      </c>
      <c r="D13" s="16" t="s">
        <v>158</v>
      </c>
    </row>
    <row r="14" spans="1:4" ht="21.75" customHeight="1">
      <c r="A14" s="10">
        <v>2012</v>
      </c>
      <c r="B14" s="8">
        <v>20038193</v>
      </c>
      <c r="C14" s="13">
        <v>0.047461005741064044</v>
      </c>
      <c r="D14" s="16" t="s">
        <v>158</v>
      </c>
    </row>
    <row r="15" spans="1:4" ht="21.75" customHeight="1" thickBot="1">
      <c r="A15" s="26">
        <v>2013</v>
      </c>
      <c r="B15" s="8">
        <v>20641962</v>
      </c>
      <c r="C15" s="16">
        <v>0.030130910506750874</v>
      </c>
      <c r="D15" s="16" t="s">
        <v>158</v>
      </c>
    </row>
    <row r="16" spans="1:4" ht="21.75" customHeight="1" thickTop="1">
      <c r="A16" s="10">
        <v>2014</v>
      </c>
      <c r="B16" s="12" t="s">
        <v>139</v>
      </c>
      <c r="C16" s="17" t="s">
        <v>139</v>
      </c>
      <c r="D16" s="17" t="s">
        <v>139</v>
      </c>
    </row>
    <row r="17" spans="1:4" ht="21.75" customHeight="1">
      <c r="A17" s="10">
        <v>2015</v>
      </c>
      <c r="B17" s="8" t="s">
        <v>139</v>
      </c>
      <c r="C17" s="13" t="s">
        <v>139</v>
      </c>
      <c r="D17" s="16" t="s">
        <v>139</v>
      </c>
    </row>
    <row r="18" spans="1:4" ht="21.75" customHeight="1">
      <c r="A18" s="10">
        <v>2016</v>
      </c>
      <c r="B18" s="8" t="s">
        <v>139</v>
      </c>
      <c r="C18" s="13" t="s">
        <v>139</v>
      </c>
      <c r="D18" s="16" t="s">
        <v>139</v>
      </c>
    </row>
    <row r="19" spans="1:4" ht="21.75" customHeight="1">
      <c r="A19" s="10">
        <v>2017</v>
      </c>
      <c r="B19" s="8" t="s">
        <v>139</v>
      </c>
      <c r="C19" s="13" t="s">
        <v>139</v>
      </c>
      <c r="D19" s="16" t="s">
        <v>139</v>
      </c>
    </row>
    <row r="20" spans="1:4" ht="21.75" customHeight="1">
      <c r="A20" s="10">
        <v>2018</v>
      </c>
      <c r="B20" s="8" t="s">
        <v>139</v>
      </c>
      <c r="C20" s="13" t="s">
        <v>139</v>
      </c>
      <c r="D20" s="16" t="s">
        <v>139</v>
      </c>
    </row>
    <row r="21" spans="1:4" ht="21.75" customHeight="1">
      <c r="A21" s="10">
        <v>2019</v>
      </c>
      <c r="B21" s="8" t="s">
        <v>139</v>
      </c>
      <c r="C21" s="13" t="s">
        <v>139</v>
      </c>
      <c r="D21" s="16" t="s">
        <v>139</v>
      </c>
    </row>
    <row r="22" spans="1:4" ht="21.75" customHeight="1">
      <c r="A22" s="10">
        <v>2020</v>
      </c>
      <c r="B22" s="8" t="s">
        <v>139</v>
      </c>
      <c r="C22" s="13" t="s">
        <v>139</v>
      </c>
      <c r="D22" s="16" t="s">
        <v>139</v>
      </c>
    </row>
    <row r="23" spans="1:4" ht="21.75" customHeight="1">
      <c r="A23" s="10">
        <v>2021</v>
      </c>
      <c r="B23" s="8" t="s">
        <v>139</v>
      </c>
      <c r="C23" s="13" t="s">
        <v>139</v>
      </c>
      <c r="D23" s="16" t="s">
        <v>139</v>
      </c>
    </row>
    <row r="24" spans="1:4" ht="21.75" customHeight="1">
      <c r="A24" s="10">
        <v>2022</v>
      </c>
      <c r="B24" s="8" t="s">
        <v>139</v>
      </c>
      <c r="C24" s="13" t="s">
        <v>139</v>
      </c>
      <c r="D24" s="16" t="s">
        <v>139</v>
      </c>
    </row>
    <row r="25" spans="1:3" ht="21.75" customHeight="1">
      <c r="A25" s="3"/>
      <c r="B25" s="3"/>
      <c r="C25" s="3"/>
    </row>
    <row r="26" spans="1:3" ht="21.75" customHeight="1">
      <c r="A26" s="75" t="s">
        <v>7</v>
      </c>
      <c r="B26" s="3"/>
      <c r="C26" s="3"/>
    </row>
    <row r="27" spans="1:3" ht="21.75" customHeight="1">
      <c r="A27" s="77" t="s">
        <v>147</v>
      </c>
      <c r="B27" s="3"/>
      <c r="C27" s="3"/>
    </row>
    <row r="28" spans="1:3" ht="21.75" customHeight="1">
      <c r="A28" s="77" t="s">
        <v>72</v>
      </c>
      <c r="B28" s="3"/>
      <c r="C28" s="3"/>
    </row>
    <row r="29" spans="1:3" ht="21.75" customHeight="1">
      <c r="A29" s="43"/>
      <c r="B29" s="43"/>
      <c r="C29" s="43"/>
    </row>
    <row r="31" spans="1:3" ht="21.75" customHeight="1">
      <c r="A31" s="3"/>
      <c r="B31" s="3"/>
      <c r="C31" s="3"/>
    </row>
    <row r="32" spans="1:4" ht="21.75" customHeight="1">
      <c r="A32" s="94" t="str">
        <f>Headings!F31</f>
        <v>Page 31</v>
      </c>
      <c r="B32" s="100"/>
      <c r="C32" s="100"/>
      <c r="D32" s="100"/>
    </row>
    <row r="35" ht="21.75" customHeight="1">
      <c r="B35" s="15"/>
    </row>
    <row r="36" ht="21.75" customHeight="1">
      <c r="B36" s="15"/>
    </row>
    <row r="37" spans="1:2" ht="21.75" customHeight="1">
      <c r="A37" s="14"/>
      <c r="B37" s="15"/>
    </row>
    <row r="38" spans="1:2" ht="21.75" customHeight="1">
      <c r="A38" s="14"/>
      <c r="B38" s="14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scale="9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Headings!E32</f>
        <v>March 2013 Parks Expansion Lid Lift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s="56" customFormat="1" ht="43.5" customHeight="1">
      <c r="A4" s="55" t="s">
        <v>76</v>
      </c>
      <c r="B4" s="82" t="s">
        <v>141</v>
      </c>
      <c r="C4" s="82" t="s">
        <v>112</v>
      </c>
      <c r="D4" s="55" t="s">
        <v>157</v>
      </c>
    </row>
    <row r="5" spans="1:4" ht="21.75" customHeight="1">
      <c r="A5" s="9">
        <v>2003</v>
      </c>
      <c r="B5" s="7" t="s">
        <v>139</v>
      </c>
      <c r="C5" s="36" t="s">
        <v>139</v>
      </c>
      <c r="D5" s="36" t="s">
        <v>139</v>
      </c>
    </row>
    <row r="6" spans="1:4" ht="21.75" customHeight="1">
      <c r="A6" s="10">
        <v>2004</v>
      </c>
      <c r="B6" s="8" t="s">
        <v>139</v>
      </c>
      <c r="C6" s="13" t="s">
        <v>139</v>
      </c>
      <c r="D6" s="16" t="s">
        <v>139</v>
      </c>
    </row>
    <row r="7" spans="1:4" ht="21.75" customHeight="1">
      <c r="A7" s="10">
        <v>2005</v>
      </c>
      <c r="B7" s="8" t="s">
        <v>139</v>
      </c>
      <c r="C7" s="13" t="s">
        <v>139</v>
      </c>
      <c r="D7" s="16" t="s">
        <v>139</v>
      </c>
    </row>
    <row r="8" spans="1:4" ht="21.75" customHeight="1">
      <c r="A8" s="10">
        <v>2006</v>
      </c>
      <c r="B8" s="8" t="s">
        <v>139</v>
      </c>
      <c r="C8" s="13" t="s">
        <v>139</v>
      </c>
      <c r="D8" s="16" t="s">
        <v>139</v>
      </c>
    </row>
    <row r="9" spans="1:4" ht="21.75" customHeight="1">
      <c r="A9" s="10">
        <v>2007</v>
      </c>
      <c r="B9" s="8" t="s">
        <v>139</v>
      </c>
      <c r="C9" s="13" t="s">
        <v>139</v>
      </c>
      <c r="D9" s="16" t="s">
        <v>139</v>
      </c>
    </row>
    <row r="10" spans="1:4" ht="21.75" customHeight="1">
      <c r="A10" s="10">
        <v>2008</v>
      </c>
      <c r="B10" s="8">
        <v>16973008</v>
      </c>
      <c r="C10" s="13" t="s">
        <v>139</v>
      </c>
      <c r="D10" s="16" t="s">
        <v>158</v>
      </c>
    </row>
    <row r="11" spans="1:4" ht="21.75" customHeight="1">
      <c r="A11" s="10">
        <v>2009</v>
      </c>
      <c r="B11" s="8">
        <v>18298175</v>
      </c>
      <c r="C11" s="13">
        <v>0.0780749646733212</v>
      </c>
      <c r="D11" s="16" t="s">
        <v>158</v>
      </c>
    </row>
    <row r="12" spans="1:4" ht="21.75" customHeight="1">
      <c r="A12" s="10">
        <v>2010</v>
      </c>
      <c r="B12" s="8">
        <v>18551019</v>
      </c>
      <c r="C12" s="13">
        <v>0.013817990045455364</v>
      </c>
      <c r="D12" s="16" t="s">
        <v>158</v>
      </c>
    </row>
    <row r="13" spans="1:4" ht="21.75" customHeight="1">
      <c r="A13" s="10">
        <v>2011</v>
      </c>
      <c r="B13" s="8">
        <v>19130252</v>
      </c>
      <c r="C13" s="13">
        <v>0.03122378344823007</v>
      </c>
      <c r="D13" s="16" t="s">
        <v>158</v>
      </c>
    </row>
    <row r="14" spans="1:4" ht="21.75" customHeight="1">
      <c r="A14" s="10">
        <v>2012</v>
      </c>
      <c r="B14" s="8">
        <v>20038193</v>
      </c>
      <c r="C14" s="13">
        <v>0.047461005741064044</v>
      </c>
      <c r="D14" s="16" t="s">
        <v>158</v>
      </c>
    </row>
    <row r="15" spans="1:4" ht="21.75" customHeight="1" thickBot="1">
      <c r="A15" s="26">
        <v>2013</v>
      </c>
      <c r="B15" s="8">
        <v>20641962</v>
      </c>
      <c r="C15" s="16">
        <v>0.030130910506750874</v>
      </c>
      <c r="D15" s="16" t="s">
        <v>158</v>
      </c>
    </row>
    <row r="16" spans="1:4" ht="21.75" customHeight="1" thickTop="1">
      <c r="A16" s="10">
        <v>2014</v>
      </c>
      <c r="B16" s="12" t="s">
        <v>139</v>
      </c>
      <c r="C16" s="46" t="s">
        <v>139</v>
      </c>
      <c r="D16" s="17" t="s">
        <v>139</v>
      </c>
    </row>
    <row r="17" spans="1:4" ht="21.75" customHeight="1">
      <c r="A17" s="10">
        <v>2015</v>
      </c>
      <c r="B17" s="8" t="s">
        <v>139</v>
      </c>
      <c r="C17" s="19" t="s">
        <v>139</v>
      </c>
      <c r="D17" s="16" t="s">
        <v>139</v>
      </c>
    </row>
    <row r="18" spans="1:4" ht="21.75" customHeight="1">
      <c r="A18" s="10">
        <v>2016</v>
      </c>
      <c r="B18" s="8" t="s">
        <v>139</v>
      </c>
      <c r="C18" s="19" t="s">
        <v>139</v>
      </c>
      <c r="D18" s="16" t="s">
        <v>139</v>
      </c>
    </row>
    <row r="19" spans="1:4" ht="21.75" customHeight="1">
      <c r="A19" s="10">
        <v>2017</v>
      </c>
      <c r="B19" s="8" t="s">
        <v>139</v>
      </c>
      <c r="C19" s="19" t="s">
        <v>139</v>
      </c>
      <c r="D19" s="16" t="s">
        <v>139</v>
      </c>
    </row>
    <row r="20" spans="1:4" ht="21.75" customHeight="1">
      <c r="A20" s="10">
        <v>2018</v>
      </c>
      <c r="B20" s="8" t="s">
        <v>139</v>
      </c>
      <c r="C20" s="19" t="s">
        <v>139</v>
      </c>
      <c r="D20" s="16" t="s">
        <v>139</v>
      </c>
    </row>
    <row r="21" spans="1:4" ht="21.75" customHeight="1">
      <c r="A21" s="10">
        <v>2019</v>
      </c>
      <c r="B21" s="8" t="s">
        <v>139</v>
      </c>
      <c r="C21" s="19" t="s">
        <v>139</v>
      </c>
      <c r="D21" s="16" t="s">
        <v>139</v>
      </c>
    </row>
    <row r="22" spans="1:4" ht="21.75" customHeight="1">
      <c r="A22" s="10">
        <v>2020</v>
      </c>
      <c r="B22" s="8" t="s">
        <v>139</v>
      </c>
      <c r="C22" s="19" t="s">
        <v>139</v>
      </c>
      <c r="D22" s="16" t="s">
        <v>139</v>
      </c>
    </row>
    <row r="23" spans="1:4" ht="21.75" customHeight="1">
      <c r="A23" s="10">
        <v>2021</v>
      </c>
      <c r="B23" s="8" t="s">
        <v>139</v>
      </c>
      <c r="C23" s="19" t="s">
        <v>139</v>
      </c>
      <c r="D23" s="16" t="s">
        <v>139</v>
      </c>
    </row>
    <row r="24" spans="1:4" ht="21.75" customHeight="1">
      <c r="A24" s="10">
        <v>2022</v>
      </c>
      <c r="B24" s="8" t="s">
        <v>139</v>
      </c>
      <c r="C24" s="19" t="s">
        <v>139</v>
      </c>
      <c r="D24" s="16" t="s">
        <v>139</v>
      </c>
    </row>
    <row r="25" spans="1:3" ht="21.75" customHeight="1">
      <c r="A25" s="3"/>
      <c r="B25" s="3"/>
      <c r="C25" s="3"/>
    </row>
    <row r="26" spans="1:3" ht="21.75" customHeight="1">
      <c r="A26" s="75" t="s">
        <v>7</v>
      </c>
      <c r="B26" s="3"/>
      <c r="C26" s="3"/>
    </row>
    <row r="27" spans="1:3" ht="21.75" customHeight="1">
      <c r="A27" s="77" t="s">
        <v>147</v>
      </c>
      <c r="B27" s="3"/>
      <c r="C27" s="3"/>
    </row>
    <row r="28" spans="1:3" ht="21.75" customHeight="1">
      <c r="A28" s="89" t="s">
        <v>101</v>
      </c>
      <c r="B28" s="3"/>
      <c r="C28" s="3"/>
    </row>
    <row r="29" spans="1:3" ht="21.75" customHeight="1">
      <c r="A29" s="43"/>
      <c r="B29" s="43"/>
      <c r="C29" s="43"/>
    </row>
    <row r="31" spans="1:3" ht="21.75" customHeight="1">
      <c r="A31" s="3"/>
      <c r="B31" s="3"/>
      <c r="C31" s="3"/>
    </row>
    <row r="32" spans="1:4" ht="21.75" customHeight="1">
      <c r="A32" s="94" t="str">
        <f>Headings!F32</f>
        <v>Page 32</v>
      </c>
      <c r="B32" s="100"/>
      <c r="C32" s="100"/>
      <c r="D32" s="100"/>
    </row>
    <row r="35" ht="21.75" customHeight="1">
      <c r="B35" s="15"/>
    </row>
    <row r="36" ht="21.75" customHeight="1">
      <c r="B36" s="15"/>
    </row>
    <row r="37" spans="1:2" ht="21.75" customHeight="1">
      <c r="A37" s="14"/>
      <c r="B37" s="15"/>
    </row>
    <row r="38" spans="1:2" ht="21.75" customHeight="1">
      <c r="A38" s="14"/>
      <c r="B38" s="14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scale="9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Headings!E33</f>
        <v>March 2013 Children and Family Justice Center Lid Lift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s="56" customFormat="1" ht="43.5" customHeight="1">
      <c r="A4" s="55" t="s">
        <v>76</v>
      </c>
      <c r="B4" s="82" t="s">
        <v>141</v>
      </c>
      <c r="C4" s="82" t="s">
        <v>112</v>
      </c>
      <c r="D4" s="55" t="s">
        <v>157</v>
      </c>
    </row>
    <row r="5" spans="1:4" ht="21.75" customHeight="1">
      <c r="A5" s="9">
        <v>2003</v>
      </c>
      <c r="B5" s="7" t="s">
        <v>139</v>
      </c>
      <c r="C5" s="36" t="s">
        <v>139</v>
      </c>
      <c r="D5" s="36" t="s">
        <v>139</v>
      </c>
    </row>
    <row r="6" spans="1:4" ht="21.75" customHeight="1">
      <c r="A6" s="10">
        <v>2004</v>
      </c>
      <c r="B6" s="8" t="s">
        <v>139</v>
      </c>
      <c r="C6" s="13" t="s">
        <v>139</v>
      </c>
      <c r="D6" s="16" t="s">
        <v>139</v>
      </c>
    </row>
    <row r="7" spans="1:4" ht="21.75" customHeight="1">
      <c r="A7" s="10">
        <v>2005</v>
      </c>
      <c r="B7" s="8" t="s">
        <v>139</v>
      </c>
      <c r="C7" s="13" t="s">
        <v>139</v>
      </c>
      <c r="D7" s="16" t="s">
        <v>139</v>
      </c>
    </row>
    <row r="8" spans="1:4" ht="21.75" customHeight="1">
      <c r="A8" s="10">
        <v>2006</v>
      </c>
      <c r="B8" s="8" t="s">
        <v>139</v>
      </c>
      <c r="C8" s="13" t="s">
        <v>139</v>
      </c>
      <c r="D8" s="16" t="s">
        <v>139</v>
      </c>
    </row>
    <row r="9" spans="1:4" ht="21.75" customHeight="1">
      <c r="A9" s="10">
        <v>2007</v>
      </c>
      <c r="B9" s="8" t="s">
        <v>139</v>
      </c>
      <c r="C9" s="13" t="s">
        <v>139</v>
      </c>
      <c r="D9" s="16" t="s">
        <v>139</v>
      </c>
    </row>
    <row r="10" spans="1:4" ht="21.75" customHeight="1">
      <c r="A10" s="10">
        <v>2008</v>
      </c>
      <c r="B10" s="8" t="s">
        <v>139</v>
      </c>
      <c r="C10" s="13" t="s">
        <v>139</v>
      </c>
      <c r="D10" s="16" t="s">
        <v>139</v>
      </c>
    </row>
    <row r="11" spans="1:4" ht="21.75" customHeight="1">
      <c r="A11" s="10">
        <v>2009</v>
      </c>
      <c r="B11" s="8" t="s">
        <v>139</v>
      </c>
      <c r="C11" s="13" t="s">
        <v>139</v>
      </c>
      <c r="D11" s="16" t="s">
        <v>139</v>
      </c>
    </row>
    <row r="12" spans="1:4" ht="21.75" customHeight="1">
      <c r="A12" s="10">
        <v>2010</v>
      </c>
      <c r="B12" s="8" t="s">
        <v>139</v>
      </c>
      <c r="C12" s="13" t="s">
        <v>139</v>
      </c>
      <c r="D12" s="16" t="s">
        <v>139</v>
      </c>
    </row>
    <row r="13" spans="1:4" ht="21.75" customHeight="1">
      <c r="A13" s="10">
        <v>2011</v>
      </c>
      <c r="B13" s="8" t="s">
        <v>139</v>
      </c>
      <c r="C13" s="13" t="s">
        <v>139</v>
      </c>
      <c r="D13" s="16" t="s">
        <v>139</v>
      </c>
    </row>
    <row r="14" spans="1:4" ht="21.75" customHeight="1">
      <c r="A14" s="10">
        <v>2012</v>
      </c>
      <c r="B14" s="8" t="s">
        <v>139</v>
      </c>
      <c r="C14" s="13" t="s">
        <v>139</v>
      </c>
      <c r="D14" s="16" t="s">
        <v>139</v>
      </c>
    </row>
    <row r="15" spans="1:4" ht="21.75" customHeight="1" thickBot="1">
      <c r="A15" s="26">
        <v>2013</v>
      </c>
      <c r="B15" s="8">
        <v>21908511.54366</v>
      </c>
      <c r="C15" s="16" t="s">
        <v>139</v>
      </c>
      <c r="D15" s="16" t="s">
        <v>158</v>
      </c>
    </row>
    <row r="16" spans="1:4" ht="21.75" customHeight="1" thickTop="1">
      <c r="A16" s="10">
        <v>2014</v>
      </c>
      <c r="B16" s="12">
        <v>22282999.2772154</v>
      </c>
      <c r="C16" s="17">
        <v>0.017093253131738706</v>
      </c>
      <c r="D16" s="17" t="s">
        <v>158</v>
      </c>
    </row>
    <row r="17" spans="1:4" ht="21.75" customHeight="1">
      <c r="A17" s="10">
        <v>2015</v>
      </c>
      <c r="B17" s="8">
        <v>22669401.7010937</v>
      </c>
      <c r="C17" s="16">
        <v>0.01734068287088264</v>
      </c>
      <c r="D17" s="16" t="s">
        <v>158</v>
      </c>
    </row>
    <row r="18" spans="1:4" ht="21.75" customHeight="1">
      <c r="A18" s="10">
        <v>2016</v>
      </c>
      <c r="B18" s="8">
        <v>23077649.9162127</v>
      </c>
      <c r="C18" s="16">
        <v>0.018008777668768516</v>
      </c>
      <c r="D18" s="16" t="s">
        <v>158</v>
      </c>
    </row>
    <row r="19" spans="1:4" ht="21.75" customHeight="1">
      <c r="A19" s="10">
        <v>2017</v>
      </c>
      <c r="B19" s="8">
        <v>23495661.0938893</v>
      </c>
      <c r="C19" s="16">
        <v>0.018113247197797833</v>
      </c>
      <c r="D19" s="16" t="s">
        <v>158</v>
      </c>
    </row>
    <row r="20" spans="1:4" ht="21.75" customHeight="1">
      <c r="A20" s="10">
        <v>2018</v>
      </c>
      <c r="B20" s="8">
        <v>23923872.2521907</v>
      </c>
      <c r="C20" s="16">
        <v>0.018225116398736807</v>
      </c>
      <c r="D20" s="16" t="s">
        <v>158</v>
      </c>
    </row>
    <row r="21" spans="1:4" ht="21.75" customHeight="1">
      <c r="A21" s="10">
        <v>2019</v>
      </c>
      <c r="B21" s="8">
        <v>24360759.8695262</v>
      </c>
      <c r="C21" s="16">
        <v>0.018261576250286682</v>
      </c>
      <c r="D21" s="16" t="s">
        <v>158</v>
      </c>
    </row>
    <row r="22" spans="1:4" ht="21.75" customHeight="1">
      <c r="A22" s="10">
        <v>2020</v>
      </c>
      <c r="B22" s="8">
        <v>24809547.3925385</v>
      </c>
      <c r="C22" s="16">
        <v>0.0184225584676323</v>
      </c>
      <c r="D22" s="16" t="s">
        <v>158</v>
      </c>
    </row>
    <row r="23" spans="1:4" ht="21.75" customHeight="1">
      <c r="A23" s="10">
        <v>2021</v>
      </c>
      <c r="B23" s="8">
        <v>25267039.2629765</v>
      </c>
      <c r="C23" s="16">
        <v>0.01844015383269726</v>
      </c>
      <c r="D23" s="16" t="s">
        <v>158</v>
      </c>
    </row>
    <row r="24" spans="1:4" ht="21.75" customHeight="1">
      <c r="A24" s="10">
        <v>2022</v>
      </c>
      <c r="B24" s="8" t="s">
        <v>139</v>
      </c>
      <c r="C24" s="19" t="s">
        <v>139</v>
      </c>
      <c r="D24" s="16" t="s">
        <v>139</v>
      </c>
    </row>
    <row r="25" spans="1:3" ht="21.75" customHeight="1">
      <c r="A25" s="3"/>
      <c r="B25" s="3"/>
      <c r="C25" s="3"/>
    </row>
    <row r="26" spans="1:3" ht="21.75" customHeight="1">
      <c r="A26" s="75" t="s">
        <v>7</v>
      </c>
      <c r="B26" s="3"/>
      <c r="C26" s="3"/>
    </row>
    <row r="27" spans="1:3" ht="21.75" customHeight="1">
      <c r="A27" s="77" t="s">
        <v>147</v>
      </c>
      <c r="B27" s="3"/>
      <c r="C27" s="3"/>
    </row>
    <row r="28" spans="1:3" ht="21.75" customHeight="1">
      <c r="A28" s="77" t="s">
        <v>96</v>
      </c>
      <c r="B28" s="3"/>
      <c r="C28" s="3"/>
    </row>
    <row r="29" spans="1:3" ht="21.75" customHeight="1">
      <c r="A29" s="43"/>
      <c r="B29" s="43"/>
      <c r="C29" s="43"/>
    </row>
    <row r="31" spans="1:3" ht="21.75" customHeight="1">
      <c r="A31" s="3"/>
      <c r="B31" s="3"/>
      <c r="C31" s="3"/>
    </row>
    <row r="32" spans="1:4" ht="21.75" customHeight="1">
      <c r="A32" s="94" t="str">
        <f>Headings!F33</f>
        <v>Page 33</v>
      </c>
      <c r="B32" s="100"/>
      <c r="C32" s="100"/>
      <c r="D32" s="100"/>
    </row>
    <row r="35" ht="21.75" customHeight="1">
      <c r="B35" s="15"/>
    </row>
    <row r="36" ht="21.75" customHeight="1">
      <c r="B36" s="15"/>
    </row>
    <row r="37" spans="1:2" ht="21.75" customHeight="1">
      <c r="A37" s="14"/>
      <c r="B37" s="15"/>
    </row>
    <row r="38" spans="1:2" ht="21.75" customHeight="1">
      <c r="A38" s="14"/>
      <c r="B38" s="14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scale="9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Headings!E34</f>
        <v>March 2013 Veterans and Human Services Lid Lift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s="56" customFormat="1" ht="43.5" customHeight="1">
      <c r="A4" s="55" t="s">
        <v>76</v>
      </c>
      <c r="B4" s="82" t="s">
        <v>141</v>
      </c>
      <c r="C4" s="82" t="s">
        <v>112</v>
      </c>
      <c r="D4" s="55" t="s">
        <v>157</v>
      </c>
    </row>
    <row r="5" spans="1:4" ht="21.75" customHeight="1">
      <c r="A5" s="9">
        <v>2003</v>
      </c>
      <c r="B5" s="7" t="s">
        <v>139</v>
      </c>
      <c r="C5" s="36" t="s">
        <v>139</v>
      </c>
      <c r="D5" s="36" t="s">
        <v>139</v>
      </c>
    </row>
    <row r="6" spans="1:4" ht="21.75" customHeight="1">
      <c r="A6" s="10">
        <v>2004</v>
      </c>
      <c r="B6" s="8" t="s">
        <v>139</v>
      </c>
      <c r="C6" s="13" t="s">
        <v>139</v>
      </c>
      <c r="D6" s="16" t="s">
        <v>139</v>
      </c>
    </row>
    <row r="7" spans="1:4" ht="21.75" customHeight="1">
      <c r="A7" s="10">
        <v>2005</v>
      </c>
      <c r="B7" s="8" t="s">
        <v>139</v>
      </c>
      <c r="C7" s="13" t="s">
        <v>139</v>
      </c>
      <c r="D7" s="16" t="s">
        <v>139</v>
      </c>
    </row>
    <row r="8" spans="1:4" ht="21.75" customHeight="1">
      <c r="A8" s="10">
        <v>2006</v>
      </c>
      <c r="B8" s="8">
        <v>13448844</v>
      </c>
      <c r="C8" s="13" t="s">
        <v>139</v>
      </c>
      <c r="D8" s="16" t="s">
        <v>158</v>
      </c>
    </row>
    <row r="9" spans="1:4" ht="21.75" customHeight="1">
      <c r="A9" s="10">
        <v>2007</v>
      </c>
      <c r="B9" s="8">
        <v>13880852</v>
      </c>
      <c r="C9" s="13">
        <v>0.032122314750620884</v>
      </c>
      <c r="D9" s="16" t="s">
        <v>158</v>
      </c>
    </row>
    <row r="10" spans="1:4" ht="21.75" customHeight="1">
      <c r="A10" s="10">
        <v>2008</v>
      </c>
      <c r="B10" s="8">
        <v>14366946</v>
      </c>
      <c r="C10" s="13">
        <v>0.0350190319729653</v>
      </c>
      <c r="D10" s="16" t="s">
        <v>158</v>
      </c>
    </row>
    <row r="11" spans="1:4" ht="21.75" customHeight="1">
      <c r="A11" s="10">
        <v>2009</v>
      </c>
      <c r="B11" s="8">
        <v>14853888</v>
      </c>
      <c r="C11" s="13">
        <v>0.03389321571891468</v>
      </c>
      <c r="D11" s="16" t="s">
        <v>158</v>
      </c>
    </row>
    <row r="12" spans="1:4" ht="21.75" customHeight="1">
      <c r="A12" s="10">
        <v>2010</v>
      </c>
      <c r="B12" s="8">
        <v>15207674</v>
      </c>
      <c r="C12" s="13">
        <v>0.023817737147338036</v>
      </c>
      <c r="D12" s="16" t="s">
        <v>158</v>
      </c>
    </row>
    <row r="13" spans="1:4" ht="21.75" customHeight="1">
      <c r="A13" s="10">
        <v>2011</v>
      </c>
      <c r="B13" s="8">
        <v>15469686</v>
      </c>
      <c r="C13" s="13">
        <v>0.017228933234628707</v>
      </c>
      <c r="D13" s="16" t="s">
        <v>158</v>
      </c>
    </row>
    <row r="14" spans="1:4" ht="21.75" customHeight="1">
      <c r="A14" s="10">
        <v>2012</v>
      </c>
      <c r="B14" s="8">
        <v>15882255</v>
      </c>
      <c r="C14" s="13">
        <v>0.02666951352470881</v>
      </c>
      <c r="D14" s="16" t="s">
        <v>158</v>
      </c>
    </row>
    <row r="15" spans="1:4" ht="21.75" customHeight="1" thickBot="1">
      <c r="A15" s="26">
        <v>2013</v>
      </c>
      <c r="B15" s="8">
        <v>16409992</v>
      </c>
      <c r="C15" s="16">
        <v>0.03322809009174077</v>
      </c>
      <c r="D15" s="16" t="s">
        <v>158</v>
      </c>
    </row>
    <row r="16" spans="1:4" ht="21.75" customHeight="1" thickTop="1">
      <c r="A16" s="10">
        <v>2014</v>
      </c>
      <c r="B16" s="12">
        <v>16962070.916353993</v>
      </c>
      <c r="C16" s="17">
        <v>0.0336428510357587</v>
      </c>
      <c r="D16" s="17" t="s">
        <v>158</v>
      </c>
    </row>
    <row r="17" spans="1:4" ht="21.75" customHeight="1">
      <c r="A17" s="10">
        <v>2015</v>
      </c>
      <c r="B17" s="8">
        <v>17464834.74391867</v>
      </c>
      <c r="C17" s="16">
        <v>0.029640474329106548</v>
      </c>
      <c r="D17" s="16" t="s">
        <v>158</v>
      </c>
    </row>
    <row r="18" spans="1:4" ht="21.75" customHeight="1">
      <c r="A18" s="10">
        <v>2016</v>
      </c>
      <c r="B18" s="8">
        <v>18009877.232506927</v>
      </c>
      <c r="C18" s="16">
        <v>0.03120799575719113</v>
      </c>
      <c r="D18" s="16" t="s">
        <v>158</v>
      </c>
    </row>
    <row r="19" spans="1:4" ht="21.75" customHeight="1">
      <c r="A19" s="10">
        <v>2017</v>
      </c>
      <c r="B19" s="8">
        <v>18575622.281056937</v>
      </c>
      <c r="C19" s="16">
        <v>0.03141304303445591</v>
      </c>
      <c r="D19" s="16" t="s">
        <v>158</v>
      </c>
    </row>
    <row r="20" spans="1:4" ht="21.75" customHeight="1">
      <c r="A20" s="10">
        <v>2018</v>
      </c>
      <c r="B20" s="8" t="s">
        <v>139</v>
      </c>
      <c r="C20" s="19" t="s">
        <v>139</v>
      </c>
      <c r="D20" s="16" t="s">
        <v>139</v>
      </c>
    </row>
    <row r="21" spans="1:4" ht="21.75" customHeight="1">
      <c r="A21" s="10">
        <v>2019</v>
      </c>
      <c r="B21" s="8" t="s">
        <v>139</v>
      </c>
      <c r="C21" s="19" t="s">
        <v>139</v>
      </c>
      <c r="D21" s="16" t="s">
        <v>139</v>
      </c>
    </row>
    <row r="22" spans="1:4" ht="21.75" customHeight="1">
      <c r="A22" s="10">
        <v>2020</v>
      </c>
      <c r="B22" s="8" t="s">
        <v>139</v>
      </c>
      <c r="C22" s="19" t="s">
        <v>139</v>
      </c>
      <c r="D22" s="16" t="s">
        <v>139</v>
      </c>
    </row>
    <row r="23" spans="1:4" ht="21.75" customHeight="1">
      <c r="A23" s="10">
        <v>2021</v>
      </c>
      <c r="B23" s="8" t="s">
        <v>139</v>
      </c>
      <c r="C23" s="19" t="s">
        <v>139</v>
      </c>
      <c r="D23" s="16" t="s">
        <v>139</v>
      </c>
    </row>
    <row r="24" spans="1:4" ht="21.75" customHeight="1">
      <c r="A24" s="10">
        <v>2022</v>
      </c>
      <c r="B24" s="8" t="s">
        <v>139</v>
      </c>
      <c r="C24" s="19" t="s">
        <v>139</v>
      </c>
      <c r="D24" s="16" t="s">
        <v>139</v>
      </c>
    </row>
    <row r="25" spans="1:3" ht="21.75" customHeight="1">
      <c r="A25" s="3"/>
      <c r="B25" s="3"/>
      <c r="C25" s="3"/>
    </row>
    <row r="26" spans="1:3" ht="21.75" customHeight="1">
      <c r="A26" s="75" t="s">
        <v>7</v>
      </c>
      <c r="B26" s="3"/>
      <c r="C26" s="3"/>
    </row>
    <row r="27" spans="1:3" ht="21.75" customHeight="1">
      <c r="A27" s="77" t="s">
        <v>147</v>
      </c>
      <c r="B27" s="3"/>
      <c r="C27" s="3"/>
    </row>
    <row r="28" spans="1:3" ht="21.75" customHeight="1">
      <c r="A28" s="77" t="s">
        <v>30</v>
      </c>
      <c r="B28" s="3"/>
      <c r="C28" s="3"/>
    </row>
    <row r="29" spans="1:3" ht="21.75" customHeight="1">
      <c r="A29" s="43"/>
      <c r="B29" s="43"/>
      <c r="C29" s="43"/>
    </row>
    <row r="31" spans="1:3" ht="21.75" customHeight="1">
      <c r="A31" s="3"/>
      <c r="B31" s="3"/>
      <c r="C31" s="3"/>
    </row>
    <row r="32" spans="1:4" ht="21.75" customHeight="1">
      <c r="A32" s="94" t="str">
        <f>Headings!F34</f>
        <v>Page 34</v>
      </c>
      <c r="B32" s="100"/>
      <c r="C32" s="100"/>
      <c r="D32" s="100"/>
    </row>
    <row r="35" ht="21.75" customHeight="1">
      <c r="B35" s="15"/>
    </row>
    <row r="36" ht="21.75" customHeight="1">
      <c r="B36" s="15"/>
    </row>
    <row r="37" spans="1:2" ht="21.75" customHeight="1">
      <c r="A37" s="14"/>
      <c r="B37" s="15"/>
    </row>
    <row r="38" spans="1:2" ht="21.75" customHeight="1">
      <c r="A38" s="14"/>
      <c r="B38" s="14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horizontalDpi="600" verticalDpi="600" orientation="portrait" scale="9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Headings!E35</f>
        <v>March 2013 Emergency Medical Services (EMS) Property Tax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s="56" customFormat="1" ht="43.5" customHeight="1">
      <c r="A4" s="55" t="s">
        <v>76</v>
      </c>
      <c r="B4" s="82" t="s">
        <v>141</v>
      </c>
      <c r="C4" s="82" t="s">
        <v>112</v>
      </c>
      <c r="D4" s="55" t="s">
        <v>157</v>
      </c>
    </row>
    <row r="5" spans="1:4" ht="21.75" customHeight="1">
      <c r="A5" s="9">
        <v>2003</v>
      </c>
      <c r="B5" s="7" t="s">
        <v>139</v>
      </c>
      <c r="C5" s="36" t="s">
        <v>139</v>
      </c>
      <c r="D5" s="36" t="s">
        <v>139</v>
      </c>
    </row>
    <row r="6" spans="1:4" ht="21.75" customHeight="1">
      <c r="A6" s="10">
        <v>2004</v>
      </c>
      <c r="B6" s="8">
        <v>55703623</v>
      </c>
      <c r="C6" s="13" t="s">
        <v>139</v>
      </c>
      <c r="D6" s="16" t="s">
        <v>158</v>
      </c>
    </row>
    <row r="7" spans="1:4" ht="21.75" customHeight="1">
      <c r="A7" s="10">
        <v>2005</v>
      </c>
      <c r="B7" s="8">
        <v>57448128</v>
      </c>
      <c r="C7" s="13">
        <v>0.03131762183583642</v>
      </c>
      <c r="D7" s="16" t="s">
        <v>158</v>
      </c>
    </row>
    <row r="8" spans="1:4" ht="21.75" customHeight="1">
      <c r="A8" s="10">
        <v>2006</v>
      </c>
      <c r="B8" s="8">
        <v>59125468</v>
      </c>
      <c r="C8" s="13">
        <v>0.0291974701072939</v>
      </c>
      <c r="D8" s="16" t="s">
        <v>158</v>
      </c>
    </row>
    <row r="9" spans="1:4" ht="21.75" customHeight="1">
      <c r="A9" s="10">
        <v>2007</v>
      </c>
      <c r="B9" s="8">
        <v>61271823</v>
      </c>
      <c r="C9" s="13">
        <v>0.03630169997132193</v>
      </c>
      <c r="D9" s="16" t="s">
        <v>158</v>
      </c>
    </row>
    <row r="10" spans="1:4" ht="21.75" customHeight="1">
      <c r="A10" s="10">
        <v>2008</v>
      </c>
      <c r="B10" s="8">
        <v>101838056</v>
      </c>
      <c r="C10" s="13">
        <v>0.6620699534270427</v>
      </c>
      <c r="D10" s="16" t="s">
        <v>158</v>
      </c>
    </row>
    <row r="11" spans="1:4" ht="21.75" customHeight="1">
      <c r="A11" s="10">
        <v>2009</v>
      </c>
      <c r="B11" s="8">
        <v>105583802</v>
      </c>
      <c r="C11" s="13">
        <v>0.036781397319681775</v>
      </c>
      <c r="D11" s="16" t="s">
        <v>158</v>
      </c>
    </row>
    <row r="12" spans="1:4" ht="21.75" customHeight="1">
      <c r="A12" s="10">
        <v>2010</v>
      </c>
      <c r="B12" s="8">
        <v>102097238</v>
      </c>
      <c r="C12" s="13">
        <v>-0.033021769759721264</v>
      </c>
      <c r="D12" s="16" t="s">
        <v>158</v>
      </c>
    </row>
    <row r="13" spans="1:4" ht="21.75" customHeight="1">
      <c r="A13" s="10">
        <v>2011</v>
      </c>
      <c r="B13" s="8">
        <v>98589189</v>
      </c>
      <c r="C13" s="13">
        <v>-0.034359881508253975</v>
      </c>
      <c r="D13" s="16" t="s">
        <v>158</v>
      </c>
    </row>
    <row r="14" spans="1:4" ht="21.75" customHeight="1">
      <c r="A14" s="10">
        <v>2012</v>
      </c>
      <c r="B14" s="8">
        <v>95268834</v>
      </c>
      <c r="C14" s="13">
        <v>-0.033678692701285984</v>
      </c>
      <c r="D14" s="16" t="s">
        <v>158</v>
      </c>
    </row>
    <row r="15" spans="1:4" ht="21.75" customHeight="1" thickBot="1">
      <c r="A15" s="26">
        <v>2013</v>
      </c>
      <c r="B15" s="8">
        <v>93870870</v>
      </c>
      <c r="C15" s="16">
        <v>-0.014673885900608363</v>
      </c>
      <c r="D15" s="16" t="s">
        <v>158</v>
      </c>
    </row>
    <row r="16" spans="1:4" ht="21.75" customHeight="1" thickTop="1">
      <c r="A16" s="10">
        <v>2014</v>
      </c>
      <c r="B16" s="12" t="s">
        <v>139</v>
      </c>
      <c r="C16" s="46" t="s">
        <v>139</v>
      </c>
      <c r="D16" s="17" t="s">
        <v>139</v>
      </c>
    </row>
    <row r="17" spans="1:4" ht="21.75" customHeight="1">
      <c r="A17" s="10">
        <v>2015</v>
      </c>
      <c r="B17" s="8" t="s">
        <v>139</v>
      </c>
      <c r="C17" s="19" t="s">
        <v>139</v>
      </c>
      <c r="D17" s="16" t="s">
        <v>139</v>
      </c>
    </row>
    <row r="18" spans="1:4" ht="21.75" customHeight="1">
      <c r="A18" s="10">
        <v>2016</v>
      </c>
      <c r="B18" s="8" t="s">
        <v>139</v>
      </c>
      <c r="C18" s="19" t="s">
        <v>139</v>
      </c>
      <c r="D18" s="16" t="s">
        <v>139</v>
      </c>
    </row>
    <row r="19" spans="1:4" ht="21.75" customHeight="1">
      <c r="A19" s="10">
        <v>2017</v>
      </c>
      <c r="B19" s="8" t="s">
        <v>139</v>
      </c>
      <c r="C19" s="19" t="s">
        <v>139</v>
      </c>
      <c r="D19" s="16" t="s">
        <v>139</v>
      </c>
    </row>
    <row r="20" spans="1:4" ht="21.75" customHeight="1">
      <c r="A20" s="10">
        <v>2018</v>
      </c>
      <c r="B20" s="8" t="s">
        <v>139</v>
      </c>
      <c r="C20" s="19" t="s">
        <v>139</v>
      </c>
      <c r="D20" s="16" t="s">
        <v>139</v>
      </c>
    </row>
    <row r="21" spans="1:4" ht="21.75" customHeight="1">
      <c r="A21" s="10">
        <v>2019</v>
      </c>
      <c r="B21" s="8" t="s">
        <v>139</v>
      </c>
      <c r="C21" s="19" t="s">
        <v>139</v>
      </c>
      <c r="D21" s="16" t="s">
        <v>139</v>
      </c>
    </row>
    <row r="22" spans="1:4" ht="21.75" customHeight="1">
      <c r="A22" s="10">
        <v>2020</v>
      </c>
      <c r="B22" s="8" t="s">
        <v>139</v>
      </c>
      <c r="C22" s="19" t="s">
        <v>139</v>
      </c>
      <c r="D22" s="16" t="s">
        <v>139</v>
      </c>
    </row>
    <row r="23" spans="1:4" ht="21.75" customHeight="1">
      <c r="A23" s="10">
        <v>2021</v>
      </c>
      <c r="B23" s="8" t="s">
        <v>139</v>
      </c>
      <c r="C23" s="19" t="s">
        <v>139</v>
      </c>
      <c r="D23" s="16" t="s">
        <v>139</v>
      </c>
    </row>
    <row r="24" spans="1:4" ht="21.75" customHeight="1">
      <c r="A24" s="10">
        <v>2022</v>
      </c>
      <c r="B24" s="8" t="s">
        <v>139</v>
      </c>
      <c r="C24" s="19" t="s">
        <v>139</v>
      </c>
      <c r="D24" s="16" t="s">
        <v>139</v>
      </c>
    </row>
    <row r="25" spans="1:3" ht="21.75" customHeight="1">
      <c r="A25" s="3"/>
      <c r="B25" s="3"/>
      <c r="C25" s="3"/>
    </row>
    <row r="26" spans="1:3" ht="21.75" customHeight="1">
      <c r="A26" s="75" t="s">
        <v>7</v>
      </c>
      <c r="B26" s="3"/>
      <c r="C26" s="3"/>
    </row>
    <row r="27" spans="1:3" ht="21.75" customHeight="1">
      <c r="A27" s="77" t="s">
        <v>147</v>
      </c>
      <c r="B27" s="3"/>
      <c r="C27" s="3"/>
    </row>
    <row r="28" spans="1:3" ht="21.75" customHeight="1">
      <c r="A28" s="77" t="s">
        <v>31</v>
      </c>
      <c r="B28" s="3"/>
      <c r="C28" s="3"/>
    </row>
    <row r="29" spans="1:3" ht="21.75" customHeight="1">
      <c r="A29" s="43"/>
      <c r="B29" s="43"/>
      <c r="C29" s="43"/>
    </row>
    <row r="31" spans="1:3" ht="21.75" customHeight="1">
      <c r="A31" s="3"/>
      <c r="B31" s="3"/>
      <c r="C31" s="3"/>
    </row>
    <row r="32" spans="1:4" ht="21.75" customHeight="1">
      <c r="A32" s="94" t="str">
        <f>Headings!F35</f>
        <v>Page 35</v>
      </c>
      <c r="B32" s="100"/>
      <c r="C32" s="100"/>
      <c r="D32" s="100"/>
    </row>
    <row r="35" ht="21.75" customHeight="1">
      <c r="B35" s="15"/>
    </row>
    <row r="36" ht="21.75" customHeight="1">
      <c r="B36" s="15"/>
    </row>
    <row r="37" spans="1:2" ht="21.75" customHeight="1">
      <c r="A37" s="14"/>
      <c r="B37" s="15"/>
    </row>
    <row r="38" spans="1:2" ht="21.75" customHeight="1">
      <c r="A38" s="14"/>
      <c r="B38" s="14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scale="9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Headings!E36</f>
        <v>March 2013 Conservation Futures Property Tax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s="56" customFormat="1" ht="43.5" customHeight="1">
      <c r="A4" s="55" t="s">
        <v>76</v>
      </c>
      <c r="B4" s="82" t="s">
        <v>141</v>
      </c>
      <c r="C4" s="82" t="s">
        <v>112</v>
      </c>
      <c r="D4" s="55" t="s">
        <v>157</v>
      </c>
    </row>
    <row r="5" spans="1:4" ht="21.75" customHeight="1">
      <c r="A5" s="9">
        <v>2003</v>
      </c>
      <c r="B5" s="7" t="s">
        <v>139</v>
      </c>
      <c r="C5" s="36" t="s">
        <v>139</v>
      </c>
      <c r="D5" s="36" t="s">
        <v>139</v>
      </c>
    </row>
    <row r="6" spans="1:4" ht="21.75" customHeight="1">
      <c r="A6" s="10">
        <v>2004</v>
      </c>
      <c r="B6" s="8">
        <v>13908400</v>
      </c>
      <c r="C6" s="13" t="s">
        <v>139</v>
      </c>
      <c r="D6" s="16" t="s">
        <v>158</v>
      </c>
    </row>
    <row r="7" spans="1:4" ht="21.75" customHeight="1">
      <c r="A7" s="10">
        <v>2005</v>
      </c>
      <c r="B7" s="8">
        <v>14349780</v>
      </c>
      <c r="C7" s="13">
        <v>0.031734778982485334</v>
      </c>
      <c r="D7" s="16" t="s">
        <v>158</v>
      </c>
    </row>
    <row r="8" spans="1:4" ht="21.75" customHeight="1">
      <c r="A8" s="10">
        <v>2006</v>
      </c>
      <c r="B8" s="8">
        <v>14759876</v>
      </c>
      <c r="C8" s="13">
        <v>0.028578556605048933</v>
      </c>
      <c r="D8" s="16" t="s">
        <v>158</v>
      </c>
    </row>
    <row r="9" spans="1:4" ht="21.75" customHeight="1">
      <c r="A9" s="10">
        <v>2007</v>
      </c>
      <c r="B9" s="8">
        <v>15259661</v>
      </c>
      <c r="C9" s="13">
        <v>0.03386105682730678</v>
      </c>
      <c r="D9" s="16" t="s">
        <v>158</v>
      </c>
    </row>
    <row r="10" spans="1:4" ht="21.75" customHeight="1">
      <c r="A10" s="10">
        <v>2008</v>
      </c>
      <c r="B10" s="8">
        <v>15755647</v>
      </c>
      <c r="C10" s="13">
        <v>0.0325030811628122</v>
      </c>
      <c r="D10" s="16" t="s">
        <v>158</v>
      </c>
    </row>
    <row r="11" spans="1:4" ht="21.75" customHeight="1">
      <c r="A11" s="10">
        <v>2009</v>
      </c>
      <c r="B11" s="8">
        <v>16360030</v>
      </c>
      <c r="C11" s="13">
        <v>0.03835977030965476</v>
      </c>
      <c r="D11" s="16" t="s">
        <v>158</v>
      </c>
    </row>
    <row r="12" spans="1:4" ht="21.75" customHeight="1">
      <c r="A12" s="10">
        <v>2010</v>
      </c>
      <c r="B12" s="8">
        <v>16738720</v>
      </c>
      <c r="C12" s="13">
        <v>0.023147268067356785</v>
      </c>
      <c r="D12" s="16" t="s">
        <v>158</v>
      </c>
    </row>
    <row r="13" spans="1:4" ht="21.75" customHeight="1">
      <c r="A13" s="10">
        <v>2011</v>
      </c>
      <c r="B13" s="8">
        <v>17061273</v>
      </c>
      <c r="C13" s="13">
        <v>0.019269872487263084</v>
      </c>
      <c r="D13" s="16" t="s">
        <v>158</v>
      </c>
    </row>
    <row r="14" spans="1:4" ht="21.75" customHeight="1">
      <c r="A14" s="10">
        <v>2012</v>
      </c>
      <c r="B14" s="8">
        <v>17416782</v>
      </c>
      <c r="C14" s="13">
        <v>0.020837190753585588</v>
      </c>
      <c r="D14" s="16" t="s">
        <v>158</v>
      </c>
    </row>
    <row r="15" spans="1:4" ht="21.75" customHeight="1" thickBot="1">
      <c r="A15" s="26">
        <v>2013</v>
      </c>
      <c r="B15" s="8">
        <v>17566647</v>
      </c>
      <c r="C15" s="16">
        <v>0.008604632015259739</v>
      </c>
      <c r="D15" s="16" t="s">
        <v>158</v>
      </c>
    </row>
    <row r="16" spans="1:4" ht="21.75" customHeight="1" thickTop="1">
      <c r="A16" s="10">
        <v>2014</v>
      </c>
      <c r="B16" s="12">
        <v>18004286.9558287</v>
      </c>
      <c r="C16" s="46">
        <v>0.02491311835597876</v>
      </c>
      <c r="D16" s="17" t="s">
        <v>158</v>
      </c>
    </row>
    <row r="17" spans="1:4" ht="21.75" customHeight="1">
      <c r="A17" s="10">
        <v>2015</v>
      </c>
      <c r="B17" s="8">
        <v>18323926.633464</v>
      </c>
      <c r="C17" s="16">
        <v>0.01775353161274862</v>
      </c>
      <c r="D17" s="16" t="s">
        <v>158</v>
      </c>
    </row>
    <row r="18" spans="1:4" ht="21.75" customHeight="1">
      <c r="A18" s="10">
        <v>2016</v>
      </c>
      <c r="B18" s="8">
        <v>18658669.230037</v>
      </c>
      <c r="C18" s="16">
        <v>0.018268060294548194</v>
      </c>
      <c r="D18" s="16" t="s">
        <v>158</v>
      </c>
    </row>
    <row r="19" spans="1:4" ht="21.75" customHeight="1">
      <c r="A19" s="10">
        <v>2017</v>
      </c>
      <c r="B19" s="8">
        <v>19000522.7696773</v>
      </c>
      <c r="C19" s="16">
        <v>0.018321432007057492</v>
      </c>
      <c r="D19" s="16" t="s">
        <v>158</v>
      </c>
    </row>
    <row r="20" spans="1:4" ht="21.75" customHeight="1">
      <c r="A20" s="10">
        <v>2018</v>
      </c>
      <c r="B20" s="8">
        <v>19354815.0158012</v>
      </c>
      <c r="C20" s="16">
        <v>0.01864644728035114</v>
      </c>
      <c r="D20" s="16" t="s">
        <v>158</v>
      </c>
    </row>
    <row r="21" spans="1:4" ht="21.75" customHeight="1">
      <c r="A21" s="10">
        <v>2019</v>
      </c>
      <c r="B21" s="8">
        <v>19714631.5160158</v>
      </c>
      <c r="C21" s="16">
        <v>0.01859054193599108</v>
      </c>
      <c r="D21" s="16" t="s">
        <v>158</v>
      </c>
    </row>
    <row r="22" spans="1:4" ht="21.75" customHeight="1">
      <c r="A22" s="10">
        <v>2020</v>
      </c>
      <c r="B22" s="8">
        <v>20086388.546259</v>
      </c>
      <c r="C22" s="16">
        <v>0.01885690990172395</v>
      </c>
      <c r="D22" s="16" t="s">
        <v>158</v>
      </c>
    </row>
    <row r="23" spans="1:4" ht="21.75" customHeight="1">
      <c r="A23" s="10">
        <v>2021</v>
      </c>
      <c r="B23" s="8">
        <v>20465733.6347842</v>
      </c>
      <c r="C23" s="16">
        <v>0.018885679108096687</v>
      </c>
      <c r="D23" s="16" t="s">
        <v>158</v>
      </c>
    </row>
    <row r="24" spans="1:4" ht="21.75" customHeight="1">
      <c r="A24" s="10">
        <v>2022</v>
      </c>
      <c r="B24" s="8">
        <v>20852834.9704221</v>
      </c>
      <c r="C24" s="16">
        <v>0.018914608317777137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75" t="s">
        <v>7</v>
      </c>
      <c r="B26" s="3"/>
      <c r="C26" s="3"/>
    </row>
    <row r="27" spans="1:3" ht="21.75" customHeight="1">
      <c r="A27" s="77" t="s">
        <v>147</v>
      </c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43"/>
      <c r="B29" s="43"/>
      <c r="C29" s="43"/>
    </row>
    <row r="31" spans="1:3" ht="21.75" customHeight="1">
      <c r="A31" s="3"/>
      <c r="B31" s="3"/>
      <c r="C31" s="3"/>
    </row>
    <row r="32" spans="1:4" ht="21.75" customHeight="1">
      <c r="A32" s="94" t="str">
        <f>Headings!F36</f>
        <v>Page 36</v>
      </c>
      <c r="B32" s="100"/>
      <c r="C32" s="100"/>
      <c r="D32" s="100"/>
    </row>
    <row r="35" ht="21.75" customHeight="1">
      <c r="B35" s="15"/>
    </row>
    <row r="36" ht="21.75" customHeight="1">
      <c r="B36" s="15"/>
    </row>
    <row r="37" spans="1:2" ht="21.75" customHeight="1">
      <c r="A37" s="14"/>
      <c r="B37" s="15"/>
    </row>
    <row r="38" spans="1:2" ht="21.75" customHeight="1">
      <c r="A38" s="14"/>
      <c r="B38" s="14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scale="9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Headings!E37</f>
        <v>March 2013 Unincorporated Area/Roads Property Tax Levy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s="56" customFormat="1" ht="43.5" customHeight="1">
      <c r="A4" s="55" t="s">
        <v>76</v>
      </c>
      <c r="B4" s="82" t="s">
        <v>141</v>
      </c>
      <c r="C4" s="82" t="s">
        <v>112</v>
      </c>
      <c r="D4" s="55" t="s">
        <v>157</v>
      </c>
    </row>
    <row r="5" spans="1:4" ht="21.75" customHeight="1">
      <c r="A5" s="9">
        <v>2003</v>
      </c>
      <c r="B5" s="7" t="s">
        <v>139</v>
      </c>
      <c r="C5" s="36" t="s">
        <v>139</v>
      </c>
      <c r="D5" s="36" t="s">
        <v>139</v>
      </c>
    </row>
    <row r="6" spans="1:4" ht="21.75" customHeight="1">
      <c r="A6" s="10">
        <v>2004</v>
      </c>
      <c r="B6" s="8">
        <v>64602595</v>
      </c>
      <c r="C6" s="13" t="s">
        <v>139</v>
      </c>
      <c r="D6" s="16" t="s">
        <v>158</v>
      </c>
    </row>
    <row r="7" spans="1:4" ht="21.75" customHeight="1">
      <c r="A7" s="10">
        <v>2005</v>
      </c>
      <c r="B7" s="8">
        <v>70315225</v>
      </c>
      <c r="C7" s="13">
        <v>0.08842725280617603</v>
      </c>
      <c r="D7" s="16" t="s">
        <v>158</v>
      </c>
    </row>
    <row r="8" spans="1:4" ht="21.75" customHeight="1">
      <c r="A8" s="10">
        <v>2006</v>
      </c>
      <c r="B8" s="8">
        <v>76515439</v>
      </c>
      <c r="C8" s="13">
        <v>0.08817740396905505</v>
      </c>
      <c r="D8" s="16" t="s">
        <v>158</v>
      </c>
    </row>
    <row r="9" spans="1:4" ht="21.75" customHeight="1">
      <c r="A9" s="10">
        <v>2007</v>
      </c>
      <c r="B9" s="8">
        <v>78812633</v>
      </c>
      <c r="C9" s="13">
        <v>0.030022620663523902</v>
      </c>
      <c r="D9" s="16" t="s">
        <v>158</v>
      </c>
    </row>
    <row r="10" spans="1:4" ht="21.75" customHeight="1">
      <c r="A10" s="10">
        <v>2008</v>
      </c>
      <c r="B10" s="8">
        <v>81135147</v>
      </c>
      <c r="C10" s="13">
        <v>0.029468803560972257</v>
      </c>
      <c r="D10" s="16" t="s">
        <v>158</v>
      </c>
    </row>
    <row r="11" spans="1:4" ht="21.75" customHeight="1">
      <c r="A11" s="10">
        <v>2009</v>
      </c>
      <c r="B11" s="8">
        <v>83470224</v>
      </c>
      <c r="C11" s="13">
        <v>0.02878009206047283</v>
      </c>
      <c r="D11" s="16" t="s">
        <v>158</v>
      </c>
    </row>
    <row r="12" spans="1:4" ht="21.75" customHeight="1">
      <c r="A12" s="10">
        <v>2010</v>
      </c>
      <c r="B12" s="8">
        <v>84675096</v>
      </c>
      <c r="C12" s="13">
        <v>0.01443475220576862</v>
      </c>
      <c r="D12" s="16" t="s">
        <v>158</v>
      </c>
    </row>
    <row r="13" spans="1:4" ht="21.75" customHeight="1">
      <c r="A13" s="10">
        <v>2011</v>
      </c>
      <c r="B13" s="8">
        <v>86104033</v>
      </c>
      <c r="C13" s="13">
        <v>0.016875528549740393</v>
      </c>
      <c r="D13" s="16" t="s">
        <v>158</v>
      </c>
    </row>
    <row r="14" spans="1:4" ht="21.75" customHeight="1">
      <c r="A14" s="10">
        <v>2012</v>
      </c>
      <c r="B14" s="8">
        <v>73706592</v>
      </c>
      <c r="C14" s="13">
        <v>-0.14398211753914014</v>
      </c>
      <c r="D14" s="16" t="s">
        <v>158</v>
      </c>
    </row>
    <row r="15" spans="1:4" ht="21.75" customHeight="1" thickBot="1">
      <c r="A15" s="10">
        <v>2013</v>
      </c>
      <c r="B15" s="8">
        <v>67537651</v>
      </c>
      <c r="C15" s="13">
        <v>-0.08369591962683609</v>
      </c>
      <c r="D15" s="16" t="s">
        <v>158</v>
      </c>
    </row>
    <row r="16" spans="1:4" ht="21.75" customHeight="1" thickTop="1">
      <c r="A16" s="11">
        <v>2014</v>
      </c>
      <c r="B16" s="12">
        <v>67248048.8445424</v>
      </c>
      <c r="C16" s="47">
        <v>-0.00428801048259142</v>
      </c>
      <c r="D16" s="17" t="s">
        <v>158</v>
      </c>
    </row>
    <row r="17" spans="1:4" ht="21.75" customHeight="1">
      <c r="A17" s="10">
        <v>2015</v>
      </c>
      <c r="B17" s="8">
        <v>67420935.467069</v>
      </c>
      <c r="C17" s="13">
        <v>0.0025708793860512724</v>
      </c>
      <c r="D17" s="16" t="s">
        <v>158</v>
      </c>
    </row>
    <row r="18" spans="1:4" ht="21.75" customHeight="1">
      <c r="A18" s="10">
        <v>2016</v>
      </c>
      <c r="B18" s="8">
        <v>68819770</v>
      </c>
      <c r="C18" s="13">
        <v>0.02074777698114616</v>
      </c>
      <c r="D18" s="16" t="s">
        <v>158</v>
      </c>
    </row>
    <row r="19" spans="1:4" ht="21.75" customHeight="1">
      <c r="A19" s="10">
        <v>2017</v>
      </c>
      <c r="B19" s="8">
        <v>70308779.9743934</v>
      </c>
      <c r="C19" s="13">
        <v>0.02163636952569581</v>
      </c>
      <c r="D19" s="16" t="s">
        <v>158</v>
      </c>
    </row>
    <row r="20" spans="1:4" ht="21.75" customHeight="1">
      <c r="A20" s="10">
        <v>2018</v>
      </c>
      <c r="B20" s="8">
        <v>71497015</v>
      </c>
      <c r="C20" s="13">
        <v>0.016900236727750872</v>
      </c>
      <c r="D20" s="16" t="s">
        <v>158</v>
      </c>
    </row>
    <row r="21" spans="1:4" ht="21.75" customHeight="1">
      <c r="A21" s="10">
        <v>2019</v>
      </c>
      <c r="B21" s="8">
        <v>72886411</v>
      </c>
      <c r="C21" s="13">
        <v>0.01943292317868095</v>
      </c>
      <c r="D21" s="16" t="s">
        <v>158</v>
      </c>
    </row>
    <row r="22" spans="1:4" ht="21.75" customHeight="1">
      <c r="A22" s="10">
        <v>2020</v>
      </c>
      <c r="B22" s="8">
        <v>74321998</v>
      </c>
      <c r="C22" s="13">
        <v>0.019696222935164043</v>
      </c>
      <c r="D22" s="16" t="s">
        <v>158</v>
      </c>
    </row>
    <row r="23" spans="1:4" ht="21.75" customHeight="1">
      <c r="A23" s="10">
        <v>2021</v>
      </c>
      <c r="B23" s="8">
        <v>75792545</v>
      </c>
      <c r="C23" s="13">
        <v>0.019786160754182047</v>
      </c>
      <c r="D23" s="16" t="s">
        <v>158</v>
      </c>
    </row>
    <row r="24" spans="1:4" ht="21.75" customHeight="1">
      <c r="A24" s="10">
        <v>2022</v>
      </c>
      <c r="B24" s="8">
        <v>77297199</v>
      </c>
      <c r="C24" s="13">
        <v>0.01985226911169158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75" t="s">
        <v>7</v>
      </c>
      <c r="B26" s="3"/>
      <c r="C26" s="3"/>
    </row>
    <row r="27" spans="1:3" ht="21.75" customHeight="1">
      <c r="A27" s="77" t="s">
        <v>147</v>
      </c>
      <c r="B27" s="3"/>
      <c r="C27" s="3"/>
    </row>
    <row r="28" spans="1:3" ht="21.75" customHeight="1">
      <c r="A28" s="77" t="s">
        <v>33</v>
      </c>
      <c r="B28" s="3"/>
      <c r="C28" s="3"/>
    </row>
    <row r="29" spans="1:3" ht="21.75" customHeight="1">
      <c r="A29" s="88" t="s">
        <v>90</v>
      </c>
      <c r="B29" s="43"/>
      <c r="C29" s="43"/>
    </row>
    <row r="30" ht="21.75" customHeight="1">
      <c r="A30" s="88" t="s">
        <v>91</v>
      </c>
    </row>
    <row r="31" spans="1:3" ht="21.75" customHeight="1">
      <c r="A31" s="3"/>
      <c r="B31" s="3"/>
      <c r="C31" s="3"/>
    </row>
    <row r="32" spans="1:4" ht="21.75" customHeight="1">
      <c r="A32" s="94" t="str">
        <f>Headings!F37</f>
        <v>Page 37</v>
      </c>
      <c r="B32" s="100"/>
      <c r="C32" s="100"/>
      <c r="D32" s="100"/>
    </row>
    <row r="35" ht="21.75" customHeight="1">
      <c r="B35" s="15"/>
    </row>
    <row r="36" ht="21.75" customHeight="1">
      <c r="B36" s="15"/>
    </row>
    <row r="37" spans="1:2" ht="21.75" customHeight="1">
      <c r="A37" s="14"/>
      <c r="B37" s="15"/>
    </row>
    <row r="38" spans="1:2" ht="21.75" customHeight="1">
      <c r="A38" s="14"/>
      <c r="B38" s="14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horizontalDpi="600" verticalDpi="600" orientation="portrait" scale="7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Headings!E38</f>
        <v>March 2013 Flood District Property Tax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s="56" customFormat="1" ht="43.5" customHeight="1">
      <c r="A4" s="55" t="s">
        <v>76</v>
      </c>
      <c r="B4" s="82" t="s">
        <v>141</v>
      </c>
      <c r="C4" s="82" t="s">
        <v>112</v>
      </c>
      <c r="D4" s="55" t="s">
        <v>157</v>
      </c>
    </row>
    <row r="5" spans="1:4" ht="21.75" customHeight="1">
      <c r="A5" s="9">
        <v>2003</v>
      </c>
      <c r="B5" s="7" t="s">
        <v>139</v>
      </c>
      <c r="C5" s="36" t="s">
        <v>139</v>
      </c>
      <c r="D5" s="36" t="s">
        <v>139</v>
      </c>
    </row>
    <row r="6" spans="1:4" ht="21.75" customHeight="1">
      <c r="A6" s="10">
        <v>2004</v>
      </c>
      <c r="B6" s="8" t="s">
        <v>139</v>
      </c>
      <c r="C6" s="13" t="s">
        <v>139</v>
      </c>
      <c r="D6" s="16" t="s">
        <v>139</v>
      </c>
    </row>
    <row r="7" spans="1:4" ht="21.75" customHeight="1">
      <c r="A7" s="10">
        <v>2005</v>
      </c>
      <c r="B7" s="8" t="s">
        <v>139</v>
      </c>
      <c r="C7" s="13" t="s">
        <v>139</v>
      </c>
      <c r="D7" s="16" t="s">
        <v>139</v>
      </c>
    </row>
    <row r="8" spans="1:4" ht="21.75" customHeight="1">
      <c r="A8" s="10">
        <v>2006</v>
      </c>
      <c r="B8" s="8" t="s">
        <v>139</v>
      </c>
      <c r="C8" s="13" t="s">
        <v>139</v>
      </c>
      <c r="D8" s="16" t="s">
        <v>139</v>
      </c>
    </row>
    <row r="9" spans="1:4" ht="21.75" customHeight="1">
      <c r="A9" s="10">
        <v>2007</v>
      </c>
      <c r="B9" s="8" t="s">
        <v>139</v>
      </c>
      <c r="C9" s="13" t="s">
        <v>139</v>
      </c>
      <c r="D9" s="16" t="s">
        <v>139</v>
      </c>
    </row>
    <row r="10" spans="1:4" ht="21.75" customHeight="1">
      <c r="A10" s="10">
        <v>2008</v>
      </c>
      <c r="B10" s="8" t="s">
        <v>139</v>
      </c>
      <c r="C10" s="13" t="s">
        <v>139</v>
      </c>
      <c r="D10" s="16" t="s">
        <v>139</v>
      </c>
    </row>
    <row r="11" spans="1:4" ht="21.75" customHeight="1">
      <c r="A11" s="10">
        <v>2009</v>
      </c>
      <c r="B11" s="8" t="s">
        <v>139</v>
      </c>
      <c r="C11" s="13" t="s">
        <v>139</v>
      </c>
      <c r="D11" s="16" t="s">
        <v>139</v>
      </c>
    </row>
    <row r="12" spans="1:4" ht="21.75" customHeight="1">
      <c r="A12" s="10">
        <v>2010</v>
      </c>
      <c r="B12" s="8" t="s">
        <v>139</v>
      </c>
      <c r="C12" s="16" t="s">
        <v>139</v>
      </c>
      <c r="D12" s="16" t="s">
        <v>139</v>
      </c>
    </row>
    <row r="13" spans="1:4" ht="21.75" customHeight="1">
      <c r="A13" s="10">
        <v>2011</v>
      </c>
      <c r="B13" s="8">
        <v>36070313</v>
      </c>
      <c r="C13" s="16" t="s">
        <v>139</v>
      </c>
      <c r="D13" s="16" t="s">
        <v>158</v>
      </c>
    </row>
    <row r="14" spans="1:4" ht="21.75" customHeight="1">
      <c r="A14" s="10">
        <v>2012</v>
      </c>
      <c r="B14" s="8">
        <v>36896149</v>
      </c>
      <c r="C14" s="16">
        <v>0.022895171439183182</v>
      </c>
      <c r="D14" s="16" t="s">
        <v>158</v>
      </c>
    </row>
    <row r="15" spans="1:4" ht="21.75" customHeight="1" thickBot="1">
      <c r="A15" s="26">
        <v>2013</v>
      </c>
      <c r="B15" s="8">
        <v>41346031</v>
      </c>
      <c r="C15" s="16">
        <v>0.1206055949091056</v>
      </c>
      <c r="D15" s="16" t="s">
        <v>158</v>
      </c>
    </row>
    <row r="16" spans="1:4" ht="21.75" customHeight="1" thickTop="1">
      <c r="A16" s="10">
        <v>2014</v>
      </c>
      <c r="B16" s="12">
        <v>42025456.31</v>
      </c>
      <c r="C16" s="46">
        <v>0.016432660972948154</v>
      </c>
      <c r="D16" s="17" t="s">
        <v>158</v>
      </c>
    </row>
    <row r="17" spans="1:4" ht="21.75" customHeight="1">
      <c r="A17" s="10">
        <v>2015</v>
      </c>
      <c r="B17" s="8">
        <v>42754197.8731</v>
      </c>
      <c r="C17" s="16">
        <v>0.01734047948758599</v>
      </c>
      <c r="D17" s="16" t="s">
        <v>158</v>
      </c>
    </row>
    <row r="18" spans="1:4" ht="21.75" customHeight="1">
      <c r="A18" s="10">
        <v>2016</v>
      </c>
      <c r="B18" s="8">
        <v>43524134.851831</v>
      </c>
      <c r="C18" s="16">
        <v>0.018008453369100064</v>
      </c>
      <c r="D18" s="16" t="s">
        <v>158</v>
      </c>
    </row>
    <row r="19" spans="1:4" ht="21.75" customHeight="1">
      <c r="A19" s="10">
        <v>2017</v>
      </c>
      <c r="B19" s="8">
        <v>44312500.2003493</v>
      </c>
      <c r="C19" s="16">
        <v>0.018113291653059527</v>
      </c>
      <c r="D19" s="16" t="s">
        <v>158</v>
      </c>
    </row>
    <row r="20" spans="1:4" ht="21.75" customHeight="1">
      <c r="A20" s="10">
        <v>2018</v>
      </c>
      <c r="B20" s="8">
        <v>45120125.2023528</v>
      </c>
      <c r="C20" s="16">
        <v>0.018225669920496346</v>
      </c>
      <c r="D20" s="16" t="s">
        <v>158</v>
      </c>
    </row>
    <row r="21" spans="1:4" ht="21.75" customHeight="1">
      <c r="A21" s="10">
        <v>2019</v>
      </c>
      <c r="B21" s="8">
        <v>45944066.4543764</v>
      </c>
      <c r="C21" s="16">
        <v>0.018261058636881433</v>
      </c>
      <c r="D21" s="16" t="s">
        <v>158</v>
      </c>
    </row>
    <row r="22" spans="1:4" ht="21.75" customHeight="1">
      <c r="A22" s="10">
        <v>2020</v>
      </c>
      <c r="B22" s="8">
        <v>46790463.1189201</v>
      </c>
      <c r="C22" s="16">
        <v>0.018422328058057102</v>
      </c>
      <c r="D22" s="16" t="s">
        <v>158</v>
      </c>
    </row>
    <row r="23" spans="1:4" ht="21.75" customHeight="1">
      <c r="A23" s="10">
        <v>2021</v>
      </c>
      <c r="B23" s="8">
        <v>47653310.7501093</v>
      </c>
      <c r="C23" s="16">
        <v>0.01844067302766872</v>
      </c>
      <c r="D23" s="16" t="s">
        <v>158</v>
      </c>
    </row>
    <row r="24" spans="1:4" ht="21.75" customHeight="1">
      <c r="A24" s="10">
        <v>2022</v>
      </c>
      <c r="B24" s="8">
        <v>48532481.8576104</v>
      </c>
      <c r="C24" s="16">
        <v>0.018449318497751666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75" t="s">
        <v>7</v>
      </c>
      <c r="B26" s="3"/>
      <c r="C26" s="3"/>
    </row>
    <row r="27" spans="1:3" ht="21.75" customHeight="1">
      <c r="A27" s="77" t="s">
        <v>147</v>
      </c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43"/>
      <c r="B29" s="43"/>
      <c r="C29" s="43"/>
    </row>
    <row r="31" spans="1:3" ht="21.75" customHeight="1">
      <c r="A31" s="3"/>
      <c r="B31" s="3"/>
      <c r="C31" s="3"/>
    </row>
    <row r="32" spans="1:4" ht="21.75" customHeight="1">
      <c r="A32" s="94" t="str">
        <f>Headings!F38</f>
        <v>Page 38</v>
      </c>
      <c r="B32" s="100"/>
      <c r="C32" s="100"/>
      <c r="D32" s="100"/>
    </row>
    <row r="35" ht="21.75" customHeight="1">
      <c r="B35" s="15"/>
    </row>
    <row r="36" ht="21.75" customHeight="1">
      <c r="B36" s="15"/>
    </row>
    <row r="37" spans="1:2" ht="21.75" customHeight="1">
      <c r="A37" s="14"/>
      <c r="B37" s="15"/>
    </row>
    <row r="38" spans="1:2" ht="21.75" customHeight="1">
      <c r="A38" s="14"/>
      <c r="B38" s="14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scale="90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Headings!E39</f>
        <v>March 2013 Ferry District Property Tax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s="56" customFormat="1" ht="43.5" customHeight="1">
      <c r="A4" s="55" t="s">
        <v>76</v>
      </c>
      <c r="B4" s="82" t="s">
        <v>141</v>
      </c>
      <c r="C4" s="82" t="s">
        <v>112</v>
      </c>
      <c r="D4" s="55" t="s">
        <v>157</v>
      </c>
    </row>
    <row r="5" spans="1:4" ht="21.75" customHeight="1">
      <c r="A5" s="9">
        <v>2003</v>
      </c>
      <c r="B5" s="7" t="s">
        <v>139</v>
      </c>
      <c r="C5" s="36" t="s">
        <v>139</v>
      </c>
      <c r="D5" s="36" t="s">
        <v>139</v>
      </c>
    </row>
    <row r="6" spans="1:4" ht="21.75" customHeight="1">
      <c r="A6" s="10">
        <v>2004</v>
      </c>
      <c r="B6" s="8" t="s">
        <v>139</v>
      </c>
      <c r="C6" s="13" t="s">
        <v>139</v>
      </c>
      <c r="D6" s="16" t="s">
        <v>139</v>
      </c>
    </row>
    <row r="7" spans="1:4" ht="21.75" customHeight="1">
      <c r="A7" s="10">
        <v>2005</v>
      </c>
      <c r="B7" s="8" t="s">
        <v>139</v>
      </c>
      <c r="C7" s="13" t="s">
        <v>139</v>
      </c>
      <c r="D7" s="16" t="s">
        <v>139</v>
      </c>
    </row>
    <row r="8" spans="1:4" ht="21.75" customHeight="1">
      <c r="A8" s="10">
        <v>2006</v>
      </c>
      <c r="B8" s="8" t="s">
        <v>139</v>
      </c>
      <c r="C8" s="13" t="s">
        <v>139</v>
      </c>
      <c r="D8" s="16" t="s">
        <v>139</v>
      </c>
    </row>
    <row r="9" spans="1:4" ht="21.75" customHeight="1">
      <c r="A9" s="10">
        <v>2007</v>
      </c>
      <c r="B9" s="8" t="s">
        <v>139</v>
      </c>
      <c r="C9" s="13" t="s">
        <v>139</v>
      </c>
      <c r="D9" s="16" t="s">
        <v>139</v>
      </c>
    </row>
    <row r="10" spans="1:4" ht="21.75" customHeight="1">
      <c r="A10" s="10">
        <v>2008</v>
      </c>
      <c r="B10" s="8" t="s">
        <v>139</v>
      </c>
      <c r="C10" s="13" t="s">
        <v>139</v>
      </c>
      <c r="D10" s="16" t="s">
        <v>139</v>
      </c>
    </row>
    <row r="11" spans="1:4" ht="21.75" customHeight="1">
      <c r="A11" s="10">
        <v>2009</v>
      </c>
      <c r="B11" s="8" t="s">
        <v>139</v>
      </c>
      <c r="C11" s="13" t="s">
        <v>139</v>
      </c>
      <c r="D11" s="16" t="s">
        <v>139</v>
      </c>
    </row>
    <row r="12" spans="1:4" ht="21.75" customHeight="1">
      <c r="A12" s="10">
        <v>2010</v>
      </c>
      <c r="B12" s="8" t="s">
        <v>139</v>
      </c>
      <c r="C12" s="13" t="s">
        <v>139</v>
      </c>
      <c r="D12" s="16" t="s">
        <v>139</v>
      </c>
    </row>
    <row r="13" spans="1:4" ht="21.75" customHeight="1">
      <c r="A13" s="10">
        <v>2011</v>
      </c>
      <c r="B13" s="8">
        <v>1183252</v>
      </c>
      <c r="C13" s="13" t="s">
        <v>139</v>
      </c>
      <c r="D13" s="16" t="s">
        <v>158</v>
      </c>
    </row>
    <row r="14" spans="1:4" ht="21.75" customHeight="1">
      <c r="A14" s="10">
        <v>2012</v>
      </c>
      <c r="B14" s="8">
        <v>1183252</v>
      </c>
      <c r="C14" s="13">
        <v>0</v>
      </c>
      <c r="D14" s="16" t="s">
        <v>158</v>
      </c>
    </row>
    <row r="15" spans="1:4" ht="21.75" customHeight="1" thickBot="1">
      <c r="A15" s="26">
        <v>2013</v>
      </c>
      <c r="B15" s="8">
        <v>1183252</v>
      </c>
      <c r="C15" s="16">
        <v>0</v>
      </c>
      <c r="D15" s="16" t="s">
        <v>158</v>
      </c>
    </row>
    <row r="16" spans="1:4" ht="21.75" customHeight="1" thickTop="1">
      <c r="A16" s="10">
        <v>2014</v>
      </c>
      <c r="B16" s="12">
        <v>1203613.52</v>
      </c>
      <c r="C16" s="17">
        <v>0.017208101063847847</v>
      </c>
      <c r="D16" s="17" t="s">
        <v>158</v>
      </c>
    </row>
    <row r="17" spans="1:4" ht="21.75" customHeight="1">
      <c r="A17" s="10">
        <v>2015</v>
      </c>
      <c r="B17" s="8">
        <v>1224484.6552</v>
      </c>
      <c r="C17" s="16">
        <v>0.017340396109874145</v>
      </c>
      <c r="D17" s="16" t="s">
        <v>158</v>
      </c>
    </row>
    <row r="18" spans="1:4" ht="21.75" customHeight="1">
      <c r="A18" s="10">
        <v>2016</v>
      </c>
      <c r="B18" s="8">
        <v>1246535.501752</v>
      </c>
      <c r="C18" s="16">
        <v>0.018008266954066876</v>
      </c>
      <c r="D18" s="16" t="s">
        <v>158</v>
      </c>
    </row>
    <row r="19" spans="1:4" ht="21.75" customHeight="1">
      <c r="A19" s="10">
        <v>2017</v>
      </c>
      <c r="B19" s="8">
        <v>1269114.85676952</v>
      </c>
      <c r="C19" s="16">
        <v>0.018113687885972674</v>
      </c>
      <c r="D19" s="16" t="s">
        <v>158</v>
      </c>
    </row>
    <row r="20" spans="1:4" ht="21.75" customHeight="1">
      <c r="A20" s="10">
        <v>2018</v>
      </c>
      <c r="B20" s="8">
        <v>1292245.00533722</v>
      </c>
      <c r="C20" s="16">
        <v>0.018225417852704595</v>
      </c>
      <c r="D20" s="16" t="s">
        <v>158</v>
      </c>
    </row>
    <row r="21" spans="1:4" ht="21.75" customHeight="1">
      <c r="A21" s="10">
        <v>2019</v>
      </c>
      <c r="B21" s="8">
        <v>1315842.45539059</v>
      </c>
      <c r="C21" s="16">
        <v>0.018260817380533867</v>
      </c>
      <c r="D21" s="16" t="s">
        <v>158</v>
      </c>
    </row>
    <row r="22" spans="1:4" ht="21.75" customHeight="1">
      <c r="A22" s="10">
        <v>2020</v>
      </c>
      <c r="B22" s="8">
        <v>1340082.87994449</v>
      </c>
      <c r="C22" s="16">
        <v>0.018421980879697708</v>
      </c>
      <c r="D22" s="16" t="s">
        <v>158</v>
      </c>
    </row>
    <row r="23" spans="1:4" ht="21.75" customHeight="1">
      <c r="A23" s="10">
        <v>2021</v>
      </c>
      <c r="B23" s="8">
        <v>1364794.70874394</v>
      </c>
      <c r="C23" s="16">
        <v>0.018440522723843555</v>
      </c>
      <c r="D23" s="16" t="s">
        <v>158</v>
      </c>
    </row>
    <row r="24" spans="1:4" ht="21.75" customHeight="1">
      <c r="A24" s="10">
        <v>2022</v>
      </c>
      <c r="B24" s="8">
        <v>1389974.65583138</v>
      </c>
      <c r="C24" s="16">
        <v>0.018449622442201496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75" t="s">
        <v>7</v>
      </c>
      <c r="B26" s="3"/>
      <c r="C26" s="3"/>
    </row>
    <row r="27" spans="1:3" ht="21.75" customHeight="1">
      <c r="A27" s="77" t="s">
        <v>147</v>
      </c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43"/>
      <c r="B29" s="43"/>
      <c r="C29" s="43"/>
    </row>
    <row r="31" spans="1:3" ht="21.75" customHeight="1">
      <c r="A31" s="3"/>
      <c r="B31" s="3"/>
      <c r="C31" s="3"/>
    </row>
    <row r="32" spans="1:4" ht="21.75" customHeight="1">
      <c r="A32" s="94" t="str">
        <f>Headings!F39</f>
        <v>Page 39</v>
      </c>
      <c r="B32" s="100"/>
      <c r="C32" s="100"/>
      <c r="D32" s="100"/>
    </row>
    <row r="35" ht="21.75" customHeight="1">
      <c r="B35" s="15"/>
    </row>
    <row r="36" ht="21.75" customHeight="1">
      <c r="B36" s="15"/>
    </row>
    <row r="37" spans="1:2" ht="21.75" customHeight="1">
      <c r="A37" s="14"/>
      <c r="B37" s="15"/>
    </row>
    <row r="38" spans="1:2" ht="21.75" customHeight="1">
      <c r="A38" s="14"/>
      <c r="B38" s="14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horizontalDpi="600" verticalDpi="600" orientation="portrait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Headings!E4</f>
        <v>March 2013 Countywide New Construction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ht="43.5" customHeight="1">
      <c r="A4" s="55" t="s">
        <v>76</v>
      </c>
      <c r="B4" s="82" t="s">
        <v>141</v>
      </c>
      <c r="C4" s="82" t="s">
        <v>112</v>
      </c>
      <c r="D4" s="63" t="s">
        <v>157</v>
      </c>
    </row>
    <row r="5" spans="1:4" ht="21.75" customHeight="1">
      <c r="A5" s="9">
        <v>2003</v>
      </c>
      <c r="B5" s="7">
        <v>3719900000</v>
      </c>
      <c r="C5" s="45" t="s">
        <v>139</v>
      </c>
      <c r="D5" s="36">
        <v>0</v>
      </c>
    </row>
    <row r="6" spans="1:4" ht="21.75" customHeight="1">
      <c r="A6" s="10">
        <v>2004</v>
      </c>
      <c r="B6" s="8">
        <v>4201000000</v>
      </c>
      <c r="C6" s="13">
        <v>0.12933143364068922</v>
      </c>
      <c r="D6" s="16">
        <v>0</v>
      </c>
    </row>
    <row r="7" spans="1:4" ht="21.75" customHeight="1">
      <c r="A7" s="10">
        <v>2005</v>
      </c>
      <c r="B7" s="8">
        <v>4292399999.99999</v>
      </c>
      <c r="C7" s="13">
        <v>0.02175672458938105</v>
      </c>
      <c r="D7" s="16">
        <v>0</v>
      </c>
    </row>
    <row r="8" spans="1:4" ht="21.75" customHeight="1">
      <c r="A8" s="10">
        <v>2006</v>
      </c>
      <c r="B8" s="8">
        <v>4964300000</v>
      </c>
      <c r="C8" s="13">
        <v>0.15653247600410292</v>
      </c>
      <c r="D8" s="16">
        <v>0</v>
      </c>
    </row>
    <row r="9" spans="1:4" ht="21.75" customHeight="1">
      <c r="A9" s="10">
        <v>2007</v>
      </c>
      <c r="B9" s="8">
        <v>5950400000</v>
      </c>
      <c r="C9" s="13">
        <v>0.19863827729992134</v>
      </c>
      <c r="D9" s="16">
        <v>0</v>
      </c>
    </row>
    <row r="10" spans="1:4" ht="21.75" customHeight="1">
      <c r="A10" s="10">
        <v>2008</v>
      </c>
      <c r="B10" s="8">
        <v>6663100000</v>
      </c>
      <c r="C10" s="13">
        <v>0.11977346060769034</v>
      </c>
      <c r="D10" s="16">
        <v>0</v>
      </c>
    </row>
    <row r="11" spans="1:4" ht="21.75" customHeight="1">
      <c r="A11" s="10">
        <v>2009</v>
      </c>
      <c r="B11" s="8">
        <v>8005200000</v>
      </c>
      <c r="C11" s="13">
        <v>0.2014227611772299</v>
      </c>
      <c r="D11" s="16">
        <v>0</v>
      </c>
    </row>
    <row r="12" spans="1:4" ht="21.75" customHeight="1">
      <c r="A12" s="10">
        <v>2010</v>
      </c>
      <c r="B12" s="8">
        <v>5205200000</v>
      </c>
      <c r="C12" s="13">
        <v>-0.3497726477789437</v>
      </c>
      <c r="D12" s="16">
        <v>0</v>
      </c>
    </row>
    <row r="13" spans="1:4" ht="21.75" customHeight="1">
      <c r="A13" s="10">
        <v>2011</v>
      </c>
      <c r="B13" s="8">
        <v>2457642885</v>
      </c>
      <c r="C13" s="13">
        <v>-0.5278485197494813</v>
      </c>
      <c r="D13" s="16">
        <v>-0.0479088652419033</v>
      </c>
    </row>
    <row r="14" spans="1:4" ht="21.75" customHeight="1">
      <c r="A14" s="10">
        <v>2012</v>
      </c>
      <c r="B14" s="8">
        <v>1925434669</v>
      </c>
      <c r="C14" s="13">
        <v>-0.21655229864692083</v>
      </c>
      <c r="D14" s="16">
        <v>-0.21030707537441373</v>
      </c>
    </row>
    <row r="15" spans="1:4" ht="21.75" customHeight="1" thickBot="1">
      <c r="A15" s="26">
        <v>2013</v>
      </c>
      <c r="B15" s="27">
        <v>1983503613</v>
      </c>
      <c r="C15" s="83">
        <v>0.030158875258104123</v>
      </c>
      <c r="D15" s="83">
        <v>-0.21902805572815498</v>
      </c>
    </row>
    <row r="16" spans="1:4" ht="21.75" customHeight="1" thickTop="1">
      <c r="A16" s="10">
        <v>2014</v>
      </c>
      <c r="B16" s="8">
        <v>2220037401.69668</v>
      </c>
      <c r="C16" s="13">
        <v>0.11925049551027977</v>
      </c>
      <c r="D16" s="16">
        <v>-0.10542506298202525</v>
      </c>
    </row>
    <row r="17" spans="1:4" ht="21.75" customHeight="1">
      <c r="A17" s="10">
        <v>2015</v>
      </c>
      <c r="B17" s="8">
        <v>2384785407.58435</v>
      </c>
      <c r="C17" s="13">
        <v>0.07420956320905225</v>
      </c>
      <c r="D17" s="16">
        <v>-0.026841608646293147</v>
      </c>
    </row>
    <row r="18" spans="1:4" ht="21.75" customHeight="1">
      <c r="A18" s="10">
        <v>2016</v>
      </c>
      <c r="B18" s="8">
        <v>2725220626.0589</v>
      </c>
      <c r="C18" s="13">
        <v>0.1427529778536305</v>
      </c>
      <c r="D18" s="16">
        <v>0.07438186768210953</v>
      </c>
    </row>
    <row r="19" spans="1:4" ht="21.75" customHeight="1">
      <c r="A19" s="10">
        <v>2017</v>
      </c>
      <c r="B19" s="8">
        <v>2851579020.93285</v>
      </c>
      <c r="C19" s="13">
        <v>0.046366299178017156</v>
      </c>
      <c r="D19" s="16">
        <v>0.054531848481086165</v>
      </c>
    </row>
    <row r="20" spans="1:4" ht="21.75" customHeight="1">
      <c r="A20" s="10">
        <v>2018</v>
      </c>
      <c r="B20" s="8">
        <v>2983244016.09375</v>
      </c>
      <c r="C20" s="13">
        <v>0.04617266230196493</v>
      </c>
      <c r="D20" s="16">
        <v>0.016865261497407635</v>
      </c>
    </row>
    <row r="21" spans="1:4" ht="21.75" customHeight="1">
      <c r="A21" s="10">
        <v>2019</v>
      </c>
      <c r="B21" s="8">
        <v>3122908750.41234</v>
      </c>
      <c r="C21" s="13">
        <v>0.046816396367557855</v>
      </c>
      <c r="D21" s="16">
        <v>-0.004158618943308046</v>
      </c>
    </row>
    <row r="22" spans="1:4" ht="21.75" customHeight="1">
      <c r="A22" s="10">
        <v>2020</v>
      </c>
      <c r="B22" s="8">
        <v>3308286428.84466</v>
      </c>
      <c r="C22" s="13">
        <v>0.05936058119144305</v>
      </c>
      <c r="D22" s="16">
        <v>0.005166304151780654</v>
      </c>
    </row>
    <row r="23" spans="1:4" ht="21.75" customHeight="1">
      <c r="A23" s="10">
        <v>2021</v>
      </c>
      <c r="B23" s="8">
        <v>3462242005.83026</v>
      </c>
      <c r="C23" s="13">
        <v>0.04653635055395289</v>
      </c>
      <c r="D23" s="16" t="s">
        <v>158</v>
      </c>
    </row>
    <row r="24" spans="1:4" ht="21.75" customHeight="1">
      <c r="A24" s="10">
        <v>2022</v>
      </c>
      <c r="B24" s="8">
        <v>3623992821.58805</v>
      </c>
      <c r="C24" s="13">
        <v>0.04671851808319838</v>
      </c>
      <c r="D24" s="16" t="s">
        <v>158</v>
      </c>
    </row>
    <row r="25" spans="1:3" ht="21.75" customHeight="1">
      <c r="A25" s="14"/>
      <c r="B25" s="3"/>
      <c r="C25" s="3"/>
    </row>
    <row r="26" spans="1:3" ht="21.75" customHeight="1">
      <c r="A26" s="14"/>
      <c r="B26" s="3"/>
      <c r="C26" s="3"/>
    </row>
    <row r="27" spans="1:3" ht="21.75" customHeight="1">
      <c r="A27" s="14"/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43"/>
      <c r="B29" s="43"/>
      <c r="C29" s="43"/>
    </row>
    <row r="31" spans="1:3" ht="21.75" customHeight="1">
      <c r="A31" s="3"/>
      <c r="B31" s="3"/>
      <c r="C31" s="3"/>
    </row>
    <row r="32" spans="1:4" ht="21.75" customHeight="1">
      <c r="A32" s="94" t="str">
        <f>Headings!F4</f>
        <v>Page 4</v>
      </c>
      <c r="B32" s="100"/>
      <c r="C32" s="100"/>
      <c r="D32" s="100"/>
    </row>
    <row r="35" ht="21.75" customHeight="1">
      <c r="B35" s="15"/>
    </row>
    <row r="36" ht="21.75" customHeight="1">
      <c r="B36" s="15"/>
    </row>
    <row r="37" spans="1:2" ht="21.75" customHeight="1">
      <c r="A37" s="14"/>
      <c r="B37" s="15"/>
    </row>
    <row r="38" spans="1:2" ht="21.75" customHeight="1">
      <c r="A38" s="14"/>
      <c r="B38" s="14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90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Headings!E40</f>
        <v>March 2013 Transit Property Tax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s="56" customFormat="1" ht="43.5" customHeight="1">
      <c r="A4" s="55" t="s">
        <v>76</v>
      </c>
      <c r="B4" s="82" t="s">
        <v>141</v>
      </c>
      <c r="C4" s="82" t="s">
        <v>112</v>
      </c>
      <c r="D4" s="55" t="s">
        <v>157</v>
      </c>
    </row>
    <row r="5" spans="1:4" ht="21.75" customHeight="1">
      <c r="A5" s="9">
        <v>2003</v>
      </c>
      <c r="B5" s="7" t="s">
        <v>139</v>
      </c>
      <c r="C5" s="36" t="s">
        <v>139</v>
      </c>
      <c r="D5" s="36" t="s">
        <v>139</v>
      </c>
    </row>
    <row r="6" spans="1:4" ht="21.75" customHeight="1">
      <c r="A6" s="10">
        <v>2004</v>
      </c>
      <c r="B6" s="8" t="s">
        <v>139</v>
      </c>
      <c r="C6" s="13" t="s">
        <v>139</v>
      </c>
      <c r="D6" s="16" t="s">
        <v>139</v>
      </c>
    </row>
    <row r="7" spans="1:4" ht="21.75" customHeight="1">
      <c r="A7" s="10">
        <v>2005</v>
      </c>
      <c r="B7" s="8" t="s">
        <v>139</v>
      </c>
      <c r="C7" s="13" t="s">
        <v>139</v>
      </c>
      <c r="D7" s="16" t="s">
        <v>139</v>
      </c>
    </row>
    <row r="8" spans="1:4" ht="21.75" customHeight="1">
      <c r="A8" s="10">
        <v>2006</v>
      </c>
      <c r="B8" s="8" t="s">
        <v>139</v>
      </c>
      <c r="C8" s="13" t="s">
        <v>139</v>
      </c>
      <c r="D8" s="16" t="s">
        <v>139</v>
      </c>
    </row>
    <row r="9" spans="1:4" ht="21.75" customHeight="1">
      <c r="A9" s="10">
        <v>2007</v>
      </c>
      <c r="B9" s="8" t="s">
        <v>139</v>
      </c>
      <c r="C9" s="13" t="s">
        <v>139</v>
      </c>
      <c r="D9" s="16" t="s">
        <v>139</v>
      </c>
    </row>
    <row r="10" spans="1:4" ht="21.75" customHeight="1">
      <c r="A10" s="10">
        <v>2008</v>
      </c>
      <c r="B10" s="8" t="s">
        <v>139</v>
      </c>
      <c r="C10" s="13" t="s">
        <v>139</v>
      </c>
      <c r="D10" s="16" t="s">
        <v>139</v>
      </c>
    </row>
    <row r="11" spans="1:4" ht="21.75" customHeight="1">
      <c r="A11" s="10">
        <v>2009</v>
      </c>
      <c r="B11" s="8" t="s">
        <v>139</v>
      </c>
      <c r="C11" s="13" t="s">
        <v>139</v>
      </c>
      <c r="D11" s="16" t="s">
        <v>139</v>
      </c>
    </row>
    <row r="12" spans="1:4" ht="21.75" customHeight="1">
      <c r="A12" s="10">
        <v>2010</v>
      </c>
      <c r="B12" s="8">
        <v>22122922</v>
      </c>
      <c r="C12" s="13" t="s">
        <v>139</v>
      </c>
      <c r="D12" s="16" t="s">
        <v>158</v>
      </c>
    </row>
    <row r="13" spans="1:4" ht="21.75" customHeight="1">
      <c r="A13" s="10">
        <v>2011</v>
      </c>
      <c r="B13" s="8">
        <v>22623470</v>
      </c>
      <c r="C13" s="13">
        <v>0.022625763450234926</v>
      </c>
      <c r="D13" s="16" t="s">
        <v>158</v>
      </c>
    </row>
    <row r="14" spans="1:4" ht="21.75" customHeight="1">
      <c r="A14" s="10">
        <v>2012</v>
      </c>
      <c r="B14" s="8">
        <v>23823382</v>
      </c>
      <c r="C14" s="13">
        <v>0.053038371213611324</v>
      </c>
      <c r="D14" s="16" t="s">
        <v>158</v>
      </c>
    </row>
    <row r="15" spans="1:4" ht="21.75" customHeight="1" thickBot="1">
      <c r="A15" s="26">
        <v>2013</v>
      </c>
      <c r="B15" s="8">
        <v>23473405.22535</v>
      </c>
      <c r="C15" s="16">
        <v>-0.01469047403303192</v>
      </c>
      <c r="D15" s="16" t="s">
        <v>158</v>
      </c>
    </row>
    <row r="16" spans="1:4" ht="21.75" customHeight="1" thickTop="1">
      <c r="A16" s="10">
        <v>2014</v>
      </c>
      <c r="B16" s="12">
        <v>24366142.1170117</v>
      </c>
      <c r="C16" s="17">
        <v>0.03803184425485884</v>
      </c>
      <c r="D16" s="17" t="s">
        <v>158</v>
      </c>
    </row>
    <row r="17" spans="1:4" ht="21.75" customHeight="1">
      <c r="A17" s="10">
        <v>2015</v>
      </c>
      <c r="B17" s="8">
        <v>24862435.459629</v>
      </c>
      <c r="C17" s="16">
        <v>0.020368154311584785</v>
      </c>
      <c r="D17" s="16" t="s">
        <v>158</v>
      </c>
    </row>
    <row r="18" spans="1:4" ht="21.75" customHeight="1">
      <c r="A18" s="10">
        <v>2016</v>
      </c>
      <c r="B18" s="8">
        <v>25311855.545184</v>
      </c>
      <c r="C18" s="16">
        <v>0.018076269570805215</v>
      </c>
      <c r="D18" s="16" t="s">
        <v>158</v>
      </c>
    </row>
    <row r="19" spans="1:4" ht="21.75" customHeight="1">
      <c r="A19" s="10">
        <v>2017</v>
      </c>
      <c r="B19" s="8">
        <v>25772004.6221982</v>
      </c>
      <c r="C19" s="16">
        <v>0.01817919180965588</v>
      </c>
      <c r="D19" s="16" t="s">
        <v>158</v>
      </c>
    </row>
    <row r="20" spans="1:4" ht="21.75" customHeight="1">
      <c r="A20" s="10">
        <v>2018</v>
      </c>
      <c r="B20" s="8">
        <v>26244259.0321532</v>
      </c>
      <c r="C20" s="16">
        <v>0.01832431806830548</v>
      </c>
      <c r="D20" s="16" t="s">
        <v>158</v>
      </c>
    </row>
    <row r="21" spans="1:4" ht="21.75" customHeight="1">
      <c r="A21" s="10">
        <v>2019</v>
      </c>
      <c r="B21" s="8">
        <v>26725889.5363075</v>
      </c>
      <c r="C21" s="16">
        <v>0.01835184234251863</v>
      </c>
      <c r="D21" s="16" t="s">
        <v>158</v>
      </c>
    </row>
    <row r="22" spans="1:4" ht="21.75" customHeight="1">
      <c r="A22" s="10">
        <v>2020</v>
      </c>
      <c r="B22" s="8">
        <v>27221159.5264289</v>
      </c>
      <c r="C22" s="16">
        <v>0.01853146887584689</v>
      </c>
      <c r="D22" s="16" t="s">
        <v>158</v>
      </c>
    </row>
    <row r="23" spans="1:4" ht="21.75" customHeight="1">
      <c r="A23" s="10">
        <v>2021</v>
      </c>
      <c r="B23" s="8">
        <v>27726305.7319825</v>
      </c>
      <c r="C23" s="16">
        <v>0.01855711565347362</v>
      </c>
      <c r="D23" s="16" t="s">
        <v>158</v>
      </c>
    </row>
    <row r="24" spans="1:4" ht="21.75" customHeight="1">
      <c r="A24" s="10">
        <v>2022</v>
      </c>
      <c r="B24" s="8">
        <v>28241209.4124542</v>
      </c>
      <c r="C24" s="16">
        <v>0.018570944338890172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75" t="s">
        <v>7</v>
      </c>
      <c r="B26" s="3"/>
      <c r="C26" s="3"/>
    </row>
    <row r="27" spans="1:3" ht="21.75" customHeight="1">
      <c r="A27" s="77" t="s">
        <v>147</v>
      </c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43"/>
      <c r="B29" s="43"/>
      <c r="C29" s="43"/>
    </row>
    <row r="31" spans="1:3" ht="21.75" customHeight="1">
      <c r="A31" s="3"/>
      <c r="B31" s="3"/>
      <c r="C31" s="3"/>
    </row>
    <row r="32" spans="1:4" ht="21.75" customHeight="1">
      <c r="A32" s="94" t="str">
        <f>Headings!F40</f>
        <v>Page 40</v>
      </c>
      <c r="B32" s="100"/>
      <c r="C32" s="100"/>
      <c r="D32" s="100"/>
    </row>
    <row r="35" ht="21.75" customHeight="1">
      <c r="B35" s="15"/>
    </row>
    <row r="36" ht="21.75" customHeight="1">
      <c r="B36" s="15"/>
    </row>
    <row r="37" spans="1:2" ht="21.75" customHeight="1">
      <c r="A37" s="14"/>
      <c r="B37" s="15"/>
    </row>
    <row r="38" spans="1:2" ht="21.75" customHeight="1">
      <c r="A38" s="14"/>
      <c r="B38" s="14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scale="90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Headings!E41</f>
        <v>March 2013 UTGO Bond Property Tax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s="56" customFormat="1" ht="43.5" customHeight="1">
      <c r="A4" s="55" t="s">
        <v>76</v>
      </c>
      <c r="B4" s="82" t="s">
        <v>141</v>
      </c>
      <c r="C4" s="82" t="s">
        <v>112</v>
      </c>
      <c r="D4" s="55" t="s">
        <v>157</v>
      </c>
    </row>
    <row r="5" spans="1:4" ht="21.75" customHeight="1">
      <c r="A5" s="9">
        <v>2003</v>
      </c>
      <c r="B5" s="7" t="s">
        <v>139</v>
      </c>
      <c r="C5" s="36" t="s">
        <v>139</v>
      </c>
      <c r="D5" s="36" t="s">
        <v>139</v>
      </c>
    </row>
    <row r="6" spans="1:4" ht="21.75" customHeight="1">
      <c r="A6" s="10">
        <v>2004</v>
      </c>
      <c r="B6" s="8">
        <v>44164214</v>
      </c>
      <c r="C6" s="13" t="s">
        <v>139</v>
      </c>
      <c r="D6" s="16" t="s">
        <v>158</v>
      </c>
    </row>
    <row r="7" spans="1:4" ht="21.75" customHeight="1">
      <c r="A7" s="10">
        <v>2005</v>
      </c>
      <c r="B7" s="8">
        <v>41257433</v>
      </c>
      <c r="C7" s="19">
        <v>-0.06581756441991704</v>
      </c>
      <c r="D7" s="16" t="s">
        <v>158</v>
      </c>
    </row>
    <row r="8" spans="1:4" ht="21.75" customHeight="1">
      <c r="A8" s="10">
        <v>2006</v>
      </c>
      <c r="B8" s="8">
        <v>46680000</v>
      </c>
      <c r="C8" s="19">
        <v>0.13143248635948823</v>
      </c>
      <c r="D8" s="16" t="s">
        <v>158</v>
      </c>
    </row>
    <row r="9" spans="1:4" ht="21.75" customHeight="1">
      <c r="A9" s="10">
        <v>2007</v>
      </c>
      <c r="B9" s="8">
        <v>44200000</v>
      </c>
      <c r="C9" s="19">
        <v>-0.05312767780634109</v>
      </c>
      <c r="D9" s="16" t="s">
        <v>158</v>
      </c>
    </row>
    <row r="10" spans="1:4" ht="21.75" customHeight="1">
      <c r="A10" s="10">
        <v>2008</v>
      </c>
      <c r="B10" s="8">
        <v>40000000</v>
      </c>
      <c r="C10" s="19">
        <v>-0.09502262443438914</v>
      </c>
      <c r="D10" s="16" t="s">
        <v>158</v>
      </c>
    </row>
    <row r="11" spans="1:4" ht="21.75" customHeight="1">
      <c r="A11" s="10">
        <v>2009</v>
      </c>
      <c r="B11" s="8">
        <v>39300000</v>
      </c>
      <c r="C11" s="19">
        <v>-0.0175</v>
      </c>
      <c r="D11" s="16" t="s">
        <v>158</v>
      </c>
    </row>
    <row r="12" spans="1:4" ht="21.75" customHeight="1">
      <c r="A12" s="10">
        <v>2010</v>
      </c>
      <c r="B12" s="8">
        <v>25050000</v>
      </c>
      <c r="C12" s="19">
        <v>-0.36259541984732824</v>
      </c>
      <c r="D12" s="16" t="s">
        <v>158</v>
      </c>
    </row>
    <row r="13" spans="1:4" ht="21.75" customHeight="1">
      <c r="A13" s="10">
        <v>2011</v>
      </c>
      <c r="B13" s="8">
        <v>23500000</v>
      </c>
      <c r="C13" s="19">
        <v>-0.06187624750498999</v>
      </c>
      <c r="D13" s="16" t="s">
        <v>158</v>
      </c>
    </row>
    <row r="14" spans="1:4" ht="21.75" customHeight="1">
      <c r="A14" s="10">
        <v>2012</v>
      </c>
      <c r="B14" s="8">
        <v>22460000</v>
      </c>
      <c r="C14" s="19">
        <v>-0.04425531914893621</v>
      </c>
      <c r="D14" s="16" t="s">
        <v>158</v>
      </c>
    </row>
    <row r="15" spans="1:4" ht="21.75" customHeight="1" thickBot="1">
      <c r="A15" s="26">
        <v>2013</v>
      </c>
      <c r="B15" s="8">
        <v>21040000</v>
      </c>
      <c r="C15" s="19">
        <v>-0.06322350845948355</v>
      </c>
      <c r="D15" s="16" t="s">
        <v>158</v>
      </c>
    </row>
    <row r="16" spans="1:4" ht="21.75" customHeight="1" thickTop="1">
      <c r="A16" s="10">
        <v>2014</v>
      </c>
      <c r="B16" s="12">
        <v>19630000</v>
      </c>
      <c r="C16" s="46">
        <v>-0.06701520912547532</v>
      </c>
      <c r="D16" s="17" t="s">
        <v>158</v>
      </c>
    </row>
    <row r="17" spans="1:4" ht="21.75" customHeight="1">
      <c r="A17" s="10">
        <v>2015</v>
      </c>
      <c r="B17" s="8">
        <v>16950000</v>
      </c>
      <c r="C17" s="19">
        <v>-0.13652572592969947</v>
      </c>
      <c r="D17" s="16" t="s">
        <v>158</v>
      </c>
    </row>
    <row r="18" spans="1:4" ht="21.75" customHeight="1">
      <c r="A18" s="10">
        <v>2016</v>
      </c>
      <c r="B18" s="8">
        <v>16830000</v>
      </c>
      <c r="C18" s="19">
        <v>-0.0070796460176991705</v>
      </c>
      <c r="D18" s="16" t="s">
        <v>158</v>
      </c>
    </row>
    <row r="19" spans="1:4" ht="21.75" customHeight="1">
      <c r="A19" s="10">
        <v>2017</v>
      </c>
      <c r="B19" s="8">
        <v>17200000</v>
      </c>
      <c r="C19" s="19">
        <v>0.021984551396316165</v>
      </c>
      <c r="D19" s="16" t="s">
        <v>158</v>
      </c>
    </row>
    <row r="20" spans="1:4" ht="21.75" customHeight="1">
      <c r="A20" s="10">
        <v>2018</v>
      </c>
      <c r="B20" s="8">
        <v>17620000</v>
      </c>
      <c r="C20" s="19">
        <v>0.024418604651162745</v>
      </c>
      <c r="D20" s="16" t="s">
        <v>158</v>
      </c>
    </row>
    <row r="21" spans="1:4" ht="21.75" customHeight="1">
      <c r="A21" s="10">
        <v>2019</v>
      </c>
      <c r="B21" s="8">
        <v>16690000</v>
      </c>
      <c r="C21" s="19">
        <v>-0.05278093076049939</v>
      </c>
      <c r="D21" s="16" t="s">
        <v>158</v>
      </c>
    </row>
    <row r="22" spans="1:4" ht="21.75" customHeight="1">
      <c r="A22" s="10">
        <v>2020</v>
      </c>
      <c r="B22" s="8">
        <v>15230000</v>
      </c>
      <c r="C22" s="19">
        <v>-0.0874775314559616</v>
      </c>
      <c r="D22" s="16" t="s">
        <v>158</v>
      </c>
    </row>
    <row r="23" spans="1:4" ht="21.75" customHeight="1">
      <c r="A23" s="10">
        <v>2021</v>
      </c>
      <c r="B23" s="8">
        <v>13950000</v>
      </c>
      <c r="C23" s="19">
        <v>-0.08404464871963235</v>
      </c>
      <c r="D23" s="16" t="s">
        <v>158</v>
      </c>
    </row>
    <row r="24" spans="1:4" ht="21.75" customHeight="1">
      <c r="A24" s="10">
        <v>2022</v>
      </c>
      <c r="B24" s="8">
        <v>14270000</v>
      </c>
      <c r="C24" s="19">
        <v>0.022939068100358506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75" t="s">
        <v>7</v>
      </c>
      <c r="B26" s="3"/>
      <c r="C26" s="3"/>
    </row>
    <row r="27" spans="1:3" ht="21.75" customHeight="1">
      <c r="A27" s="77" t="s">
        <v>147</v>
      </c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43"/>
      <c r="B29" s="43"/>
      <c r="C29" s="43"/>
    </row>
    <row r="31" spans="1:3" ht="21.75" customHeight="1">
      <c r="A31" s="3"/>
      <c r="B31" s="3"/>
      <c r="C31" s="3"/>
    </row>
    <row r="32" spans="1:4" ht="21.75" customHeight="1">
      <c r="A32" s="94" t="str">
        <f>Headings!F41</f>
        <v>Page 41</v>
      </c>
      <c r="B32" s="100"/>
      <c r="C32" s="100"/>
      <c r="D32" s="100"/>
    </row>
    <row r="35" ht="21.75" customHeight="1">
      <c r="B35" s="15"/>
    </row>
    <row r="36" ht="21.75" customHeight="1">
      <c r="B36" s="15"/>
    </row>
    <row r="37" spans="1:2" ht="21.75" customHeight="1">
      <c r="A37" s="14"/>
      <c r="B37" s="15"/>
    </row>
    <row r="38" spans="1:2" ht="21.75" customHeight="1">
      <c r="A38" s="14"/>
      <c r="B38" s="14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horizontalDpi="600" verticalDpi="600" orientation="portrait" scale="9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9" sqref="A29:C29"/>
    </sheetView>
  </sheetViews>
  <sheetFormatPr defaultColWidth="10.75390625" defaultRowHeight="21.75" customHeight="1"/>
  <cols>
    <col min="1" max="3" width="22.75390625" style="22" customWidth="1"/>
    <col min="4" max="4" width="8.375" style="22" customWidth="1"/>
    <col min="5" max="5" width="10.75390625" style="22" customWidth="1"/>
    <col min="6" max="6" width="17.875" style="22" customWidth="1"/>
    <col min="7" max="16384" width="10.75390625" style="22" customWidth="1"/>
  </cols>
  <sheetData>
    <row r="1" ht="21.75" customHeight="1">
      <c r="A1" s="54" t="s">
        <v>64</v>
      </c>
    </row>
    <row r="2" ht="21.75" customHeight="1">
      <c r="A2" s="54"/>
    </row>
    <row r="3" spans="1:3" ht="21.75" customHeight="1">
      <c r="A3" s="4" t="s">
        <v>231</v>
      </c>
      <c r="B3" s="59" t="s">
        <v>232</v>
      </c>
      <c r="C3" s="60" t="s">
        <v>97</v>
      </c>
    </row>
    <row r="4" spans="1:3" ht="21.75" customHeight="1">
      <c r="A4" s="53" t="s">
        <v>229</v>
      </c>
      <c r="B4" s="62">
        <v>39599</v>
      </c>
      <c r="C4" s="79">
        <v>5024.287749343961</v>
      </c>
    </row>
    <row r="5" spans="1:3" ht="21.75" customHeight="1">
      <c r="A5" s="52" t="s">
        <v>230</v>
      </c>
      <c r="B5" s="61">
        <v>40178</v>
      </c>
      <c r="C5" s="80">
        <v>11123.920125293609</v>
      </c>
    </row>
    <row r="6" spans="1:3" ht="21.75" customHeight="1">
      <c r="A6" s="91"/>
      <c r="B6" s="92"/>
      <c r="C6" s="93"/>
    </row>
    <row r="7" spans="1:3" ht="21.75" customHeight="1">
      <c r="A7" s="91" t="s">
        <v>143</v>
      </c>
      <c r="B7" s="92"/>
      <c r="C7" s="93"/>
    </row>
    <row r="9" ht="21.75" customHeight="1">
      <c r="A9" s="54" t="s">
        <v>62</v>
      </c>
    </row>
    <row r="10" ht="21.75" customHeight="1">
      <c r="A10" s="22" t="s">
        <v>220</v>
      </c>
    </row>
    <row r="11" ht="21.75" customHeight="1">
      <c r="A11" s="22" t="s">
        <v>66</v>
      </c>
    </row>
    <row r="13" ht="21.75" customHeight="1">
      <c r="A13" s="54" t="s">
        <v>162</v>
      </c>
    </row>
    <row r="14" ht="21.75" customHeight="1">
      <c r="A14" s="22" t="s">
        <v>163</v>
      </c>
    </row>
    <row r="15" ht="21.75" customHeight="1">
      <c r="A15" s="22" t="s">
        <v>187</v>
      </c>
    </row>
    <row r="16" ht="21.75" customHeight="1">
      <c r="A16" s="22" t="s">
        <v>114</v>
      </c>
    </row>
    <row r="17" ht="21.75" customHeight="1">
      <c r="A17" s="22" t="s">
        <v>142</v>
      </c>
    </row>
    <row r="18" ht="21.75" customHeight="1">
      <c r="A18" s="22" t="s">
        <v>188</v>
      </c>
    </row>
    <row r="20" ht="21.75" customHeight="1">
      <c r="A20" s="54" t="s">
        <v>189</v>
      </c>
    </row>
    <row r="21" ht="21.75" customHeight="1">
      <c r="A21" s="22" t="s">
        <v>126</v>
      </c>
    </row>
    <row r="22" ht="21.75" customHeight="1">
      <c r="A22" s="22" t="s">
        <v>61</v>
      </c>
    </row>
    <row r="23" ht="21.75" customHeight="1">
      <c r="F23" s="43"/>
    </row>
    <row r="24" spans="1:6" ht="21.75" customHeight="1">
      <c r="A24" s="54" t="s">
        <v>54</v>
      </c>
      <c r="F24" s="43"/>
    </row>
    <row r="25" spans="1:6" ht="21.75" customHeight="1">
      <c r="A25" s="22" t="s">
        <v>127</v>
      </c>
      <c r="F25" s="43"/>
    </row>
    <row r="26" spans="1:6" ht="21.75" customHeight="1">
      <c r="A26" s="22" t="s">
        <v>115</v>
      </c>
      <c r="F26" s="43"/>
    </row>
    <row r="27" spans="5:6" ht="21.75" customHeight="1">
      <c r="E27" s="43"/>
      <c r="F27" s="43"/>
    </row>
    <row r="28" spans="5:6" ht="21.75" customHeight="1">
      <c r="E28" s="43"/>
      <c r="F28" s="43"/>
    </row>
    <row r="29" spans="1:3" ht="21.75" customHeight="1">
      <c r="A29" s="108" t="s">
        <v>34</v>
      </c>
      <c r="B29" s="108"/>
      <c r="C29" s="108"/>
    </row>
  </sheetData>
  <sheetProtection/>
  <mergeCells count="1">
    <mergeCell ref="A29:C29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44"/>
  <sheetViews>
    <sheetView zoomScale="115" zoomScaleNormal="115" zoomScalePageLayoutView="0" workbookViewId="0" topLeftCell="A9">
      <selection activeCell="C30" sqref="C30"/>
    </sheetView>
  </sheetViews>
  <sheetFormatPr defaultColWidth="10.75390625" defaultRowHeight="12.75"/>
  <cols>
    <col min="1" max="2" width="10.75390625" style="24" customWidth="1"/>
    <col min="3" max="3" width="34.75390625" style="24" bestFit="1" customWidth="1"/>
    <col min="4" max="4" width="10.75390625" style="24" customWidth="1"/>
    <col min="5" max="5" width="57.25390625" style="24" bestFit="1" customWidth="1"/>
    <col min="6" max="16384" width="10.75390625" style="24" customWidth="1"/>
  </cols>
  <sheetData>
    <row r="1" spans="1:5" ht="18.75">
      <c r="A1" s="48" t="s">
        <v>140</v>
      </c>
      <c r="B1" s="48" t="s">
        <v>149</v>
      </c>
      <c r="C1" s="48" t="s">
        <v>41</v>
      </c>
      <c r="D1" s="48" t="s">
        <v>150</v>
      </c>
      <c r="E1" s="48" t="s">
        <v>151</v>
      </c>
    </row>
    <row r="2" spans="1:6" ht="18.75">
      <c r="A2" s="24" t="s">
        <v>156</v>
      </c>
      <c r="B2" s="24">
        <v>2013</v>
      </c>
      <c r="C2" s="22" t="s">
        <v>21</v>
      </c>
      <c r="D2" s="24" t="s">
        <v>149</v>
      </c>
      <c r="E2" s="24" t="str">
        <f>CONCATENATE(Headings!A2," ",Headings!B2," ",Headings!C2," ",Headings!D2)</f>
        <v>March 2013 Countywide Assessed Value Forecast</v>
      </c>
      <c r="F2" s="24" t="s">
        <v>205</v>
      </c>
    </row>
    <row r="3" spans="1:6" ht="18.75">
      <c r="A3" s="24" t="s">
        <v>156</v>
      </c>
      <c r="B3" s="24">
        <v>2013</v>
      </c>
      <c r="C3" s="22" t="s">
        <v>45</v>
      </c>
      <c r="D3" s="24" t="s">
        <v>149</v>
      </c>
      <c r="E3" s="24" t="str">
        <f>CONCATENATE(Headings!A3," ",Headings!B3," ",Headings!C3," ",Headings!D3)</f>
        <v>March 2013 Unincorporated Assessed Value Forecast</v>
      </c>
      <c r="F3" s="24" t="s">
        <v>206</v>
      </c>
    </row>
    <row r="4" spans="1:6" ht="18.75">
      <c r="A4" s="24" t="s">
        <v>156</v>
      </c>
      <c r="B4" s="24">
        <v>2013</v>
      </c>
      <c r="C4" s="22" t="s">
        <v>132</v>
      </c>
      <c r="D4" s="24" t="s">
        <v>149</v>
      </c>
      <c r="E4" s="24" t="str">
        <f>CONCATENATE(Headings!A4," ",Headings!B4," ",Headings!C4," ",Headings!D4)</f>
        <v>March 2013 Countywide New Construction Forecast</v>
      </c>
      <c r="F4" s="24" t="s">
        <v>207</v>
      </c>
    </row>
    <row r="5" spans="1:6" ht="18.75">
      <c r="A5" s="24" t="s">
        <v>156</v>
      </c>
      <c r="B5" s="24">
        <v>2013</v>
      </c>
      <c r="C5" s="22" t="s">
        <v>44</v>
      </c>
      <c r="D5" s="24" t="s">
        <v>149</v>
      </c>
      <c r="E5" s="24" t="str">
        <f>CONCATENATE(Headings!A5," ",Headings!B5," ",Headings!C5," ",Headings!D5)</f>
        <v>March 2013 Unincorporated New Construction Forecast</v>
      </c>
      <c r="F5" s="24" t="s">
        <v>208</v>
      </c>
    </row>
    <row r="6" spans="1:6" ht="18.75">
      <c r="A6" s="24" t="s">
        <v>156</v>
      </c>
      <c r="B6" s="24">
        <v>2013</v>
      </c>
      <c r="C6" s="22" t="s">
        <v>113</v>
      </c>
      <c r="D6" s="24" t="s">
        <v>149</v>
      </c>
      <c r="E6" s="24" t="str">
        <f>CONCATENATE(Headings!A6," ",Headings!B6," ",Headings!C6," ",Headings!D6)</f>
        <v>March 2013 King County Sales and Use Taxbase Forecast</v>
      </c>
      <c r="F6" s="24" t="s">
        <v>209</v>
      </c>
    </row>
    <row r="7" spans="1:6" ht="18.75">
      <c r="A7" s="24" t="s">
        <v>156</v>
      </c>
      <c r="B7" s="24">
        <v>2013</v>
      </c>
      <c r="C7" s="22" t="s">
        <v>40</v>
      </c>
      <c r="D7" s="24" t="s">
        <v>149</v>
      </c>
      <c r="E7" s="24" t="str">
        <f>CONCATENATE(Headings!A7," ",Headings!B7," ",Headings!C7," ",Headings!D7)</f>
        <v>March 2013 Local and Option Sales Tax Forecast</v>
      </c>
      <c r="F7" s="24" t="s">
        <v>223</v>
      </c>
    </row>
    <row r="8" spans="1:6" ht="18.75">
      <c r="A8" s="24" t="s">
        <v>156</v>
      </c>
      <c r="B8" s="24">
        <v>2013</v>
      </c>
      <c r="C8" s="22" t="s">
        <v>194</v>
      </c>
      <c r="D8" s="24" t="s">
        <v>149</v>
      </c>
      <c r="E8" s="24" t="str">
        <f>CONCATENATE(Headings!A8," ",Headings!B8," ",Headings!C8," ",Headings!D8)</f>
        <v>March 2013 Metro Transit Sales Tax Forecast</v>
      </c>
      <c r="F8" s="24" t="s">
        <v>224</v>
      </c>
    </row>
    <row r="9" spans="1:6" ht="18.75">
      <c r="A9" s="24" t="s">
        <v>156</v>
      </c>
      <c r="B9" s="24">
        <v>2013</v>
      </c>
      <c r="C9" s="22" t="s">
        <v>69</v>
      </c>
      <c r="D9" s="24" t="s">
        <v>149</v>
      </c>
      <c r="E9" s="24" t="str">
        <f>CONCATENATE(Headings!A9," ",Headings!B9," ",Headings!C9," ",Headings!D9)</f>
        <v>March 2013 Mental Health Sales Tax Forecast</v>
      </c>
      <c r="F9" s="24" t="s">
        <v>225</v>
      </c>
    </row>
    <row r="10" spans="1:6" ht="18.75">
      <c r="A10" s="24" t="s">
        <v>156</v>
      </c>
      <c r="B10" s="24">
        <v>2013</v>
      </c>
      <c r="C10" s="22" t="s">
        <v>39</v>
      </c>
      <c r="D10" s="24" t="s">
        <v>149</v>
      </c>
      <c r="E10" s="24" t="str">
        <f>CONCATENATE(Headings!A10," ",Headings!B10," ",Headings!C10," ",Headings!D10)</f>
        <v>March 2013 Criminal Justice Sales Tax Forecast</v>
      </c>
      <c r="F10" s="24" t="s">
        <v>226</v>
      </c>
    </row>
    <row r="11" spans="1:6" ht="18.75">
      <c r="A11" s="24" t="s">
        <v>156</v>
      </c>
      <c r="B11" s="24">
        <v>2013</v>
      </c>
      <c r="C11" s="22" t="s">
        <v>9</v>
      </c>
      <c r="D11" s="24" t="s">
        <v>149</v>
      </c>
      <c r="E11" s="24" t="str">
        <f>CONCATENATE(Headings!A11," ",Headings!B11," ",Headings!C11," ",Headings!D11)</f>
        <v>March 2013 Hotel Sales Tax Forecast</v>
      </c>
      <c r="F11" s="24" t="s">
        <v>55</v>
      </c>
    </row>
    <row r="12" spans="1:6" ht="18.75">
      <c r="A12" s="24" t="s">
        <v>156</v>
      </c>
      <c r="B12" s="24">
        <v>2013</v>
      </c>
      <c r="C12" s="22" t="s">
        <v>65</v>
      </c>
      <c r="D12" s="24" t="s">
        <v>149</v>
      </c>
      <c r="E12" s="24" t="str">
        <f>CONCATENATE(Headings!A12," ",Headings!B12," ",Headings!C12," ",Headings!D12)</f>
        <v>March 2013 Rental Car Sales Tax Forecast</v>
      </c>
      <c r="F12" s="24" t="s">
        <v>56</v>
      </c>
    </row>
    <row r="13" spans="1:6" ht="18.75">
      <c r="A13" s="24" t="s">
        <v>156</v>
      </c>
      <c r="B13" s="24">
        <v>2013</v>
      </c>
      <c r="C13" s="22" t="s">
        <v>185</v>
      </c>
      <c r="D13" s="24" t="s">
        <v>149</v>
      </c>
      <c r="E13" s="24" t="str">
        <f>CONCATENATE(Headings!A13," ",Headings!B13," ",Headings!C13," ",Headings!D13)</f>
        <v>March 2013 Real Estate Excise Tax (REET 1) Forecast</v>
      </c>
      <c r="F13" s="24" t="s">
        <v>57</v>
      </c>
    </row>
    <row r="14" spans="1:6" ht="18.75">
      <c r="A14" s="24" t="s">
        <v>156</v>
      </c>
      <c r="B14" s="24">
        <v>2013</v>
      </c>
      <c r="C14" s="22" t="s">
        <v>184</v>
      </c>
      <c r="D14" s="24" t="s">
        <v>149</v>
      </c>
      <c r="E14" s="24" t="str">
        <f>CONCATENATE(Headings!A14," ",Headings!B14," ",Headings!C14," ",Headings!D14)</f>
        <v>March 2013 Investment Pool Nominal Rate of Return Forecast</v>
      </c>
      <c r="F14" s="24" t="s">
        <v>58</v>
      </c>
    </row>
    <row r="15" spans="1:6" ht="18.75">
      <c r="A15" s="24" t="s">
        <v>156</v>
      </c>
      <c r="B15" s="24">
        <v>2013</v>
      </c>
      <c r="C15" s="22" t="s">
        <v>237</v>
      </c>
      <c r="D15" s="24" t="s">
        <v>149</v>
      </c>
      <c r="E15" s="24" t="str">
        <f>CONCATENATE(Headings!A15," ",Headings!B15," ",Headings!C15," ",Headings!D15)</f>
        <v>March 2013 Investment Pool Real Rate of Return Forecast</v>
      </c>
      <c r="F15" s="24" t="s">
        <v>59</v>
      </c>
    </row>
    <row r="16" spans="1:6" ht="18.75">
      <c r="A16" s="24" t="s">
        <v>156</v>
      </c>
      <c r="B16" s="24">
        <v>2013</v>
      </c>
      <c r="C16" s="22" t="s">
        <v>204</v>
      </c>
      <c r="D16" s="24" t="s">
        <v>149</v>
      </c>
      <c r="E16" s="24" t="str">
        <f>CONCATENATE(Headings!A16," ",Headings!B16," ",Headings!C16," ",Headings!D16)</f>
        <v>March 2013 National CPI-U Forecast</v>
      </c>
      <c r="F16" s="24" t="s">
        <v>116</v>
      </c>
    </row>
    <row r="17" spans="1:6" ht="18.75">
      <c r="A17" s="24" t="s">
        <v>156</v>
      </c>
      <c r="B17" s="24">
        <v>2013</v>
      </c>
      <c r="C17" s="22" t="s">
        <v>136</v>
      </c>
      <c r="D17" s="24" t="s">
        <v>149</v>
      </c>
      <c r="E17" s="24" t="str">
        <f>CONCATENATE(Headings!A17," ",Headings!B17," ",Headings!C17," ",Headings!D17)</f>
        <v>March 2013 Sept-to-Sept National CPI-W Forecast</v>
      </c>
      <c r="F17" s="24" t="s">
        <v>117</v>
      </c>
    </row>
    <row r="18" spans="1:6" ht="18.75">
      <c r="A18" s="24" t="s">
        <v>156</v>
      </c>
      <c r="B18" s="24">
        <v>2013</v>
      </c>
      <c r="C18" s="22" t="s">
        <v>216</v>
      </c>
      <c r="D18" s="24" t="s">
        <v>149</v>
      </c>
      <c r="E18" s="24" t="str">
        <f>CONCATENATE(Headings!A18," ",Headings!B18," ",Headings!C18," ",Headings!D18)</f>
        <v>March 2013 Seattle Annual CPI-U Forecast</v>
      </c>
      <c r="F18" s="24" t="s">
        <v>118</v>
      </c>
    </row>
    <row r="19" spans="1:6" ht="18.75">
      <c r="A19" s="24" t="s">
        <v>156</v>
      </c>
      <c r="B19" s="24">
        <v>2013</v>
      </c>
      <c r="C19" s="22" t="s">
        <v>183</v>
      </c>
      <c r="D19" s="24" t="s">
        <v>149</v>
      </c>
      <c r="E19" s="24" t="str">
        <f>CONCATENATE(Headings!A19," ",Headings!B19," ",Headings!C19," ",Headings!D19)</f>
        <v>March 2013 June-June Average Seattle CPI-W Forecast</v>
      </c>
      <c r="F19" s="24" t="s">
        <v>119</v>
      </c>
    </row>
    <row r="20" spans="1:6" ht="18.75">
      <c r="A20" s="24" t="s">
        <v>156</v>
      </c>
      <c r="B20" s="24">
        <v>2013</v>
      </c>
      <c r="C20" s="22" t="s">
        <v>192</v>
      </c>
      <c r="D20" s="24" t="s">
        <v>149</v>
      </c>
      <c r="E20" s="24" t="str">
        <f>CONCATENATE(Headings!A20," ",Headings!B20," ",Headings!C20," ",Headings!D20)</f>
        <v>March 2013 Outyear COLA Comparison Forecast</v>
      </c>
      <c r="F20" s="24" t="s">
        <v>120</v>
      </c>
    </row>
    <row r="21" spans="1:6" ht="18.75">
      <c r="A21" s="24" t="s">
        <v>156</v>
      </c>
      <c r="B21" s="24">
        <v>2013</v>
      </c>
      <c r="C21" s="22" t="s">
        <v>134</v>
      </c>
      <c r="D21" s="24" t="s">
        <v>149</v>
      </c>
      <c r="E21" s="24" t="str">
        <f>CONCATENATE(Headings!A21," ",Headings!B21," ",Headings!C21," ",Headings!D21)</f>
        <v>March 2013 Pharmaceuticals PPI Forecast</v>
      </c>
      <c r="F21" s="24" t="s">
        <v>121</v>
      </c>
    </row>
    <row r="22" spans="1:6" ht="18.75">
      <c r="A22" s="24" t="s">
        <v>156</v>
      </c>
      <c r="B22" s="24">
        <v>2013</v>
      </c>
      <c r="C22" s="22" t="s">
        <v>135</v>
      </c>
      <c r="D22" s="24" t="s">
        <v>149</v>
      </c>
      <c r="E22" s="24" t="str">
        <f>CONCATENATE(Headings!A22," ",Headings!B22," ",Headings!C22," ",Headings!D22)</f>
        <v>March 2013 Transportation CPI Forecast</v>
      </c>
      <c r="F22" s="24" t="s">
        <v>122</v>
      </c>
    </row>
    <row r="23" spans="1:6" ht="18.75">
      <c r="A23" s="24" t="s">
        <v>156</v>
      </c>
      <c r="B23" s="24">
        <v>2013</v>
      </c>
      <c r="C23" s="22" t="s">
        <v>144</v>
      </c>
      <c r="D23" s="24" t="s">
        <v>149</v>
      </c>
      <c r="E23" s="24" t="str">
        <f>CONCATENATE(Headings!A23," ",Headings!B23," ",Headings!C23," ",Headings!D23)</f>
        <v>March 2013 Retail Gas Forecast</v>
      </c>
      <c r="F23" s="24" t="s">
        <v>27</v>
      </c>
    </row>
    <row r="24" spans="1:6" ht="18.75">
      <c r="A24" s="24" t="s">
        <v>156</v>
      </c>
      <c r="B24" s="24">
        <v>2013</v>
      </c>
      <c r="C24" s="22" t="s">
        <v>210</v>
      </c>
      <c r="D24" s="24" t="s">
        <v>149</v>
      </c>
      <c r="E24" s="24" t="str">
        <f>CONCATENATE(Headings!A24," ",Headings!B24," ",Headings!C24," ",Headings!D24)</f>
        <v>March 2013 Diesel and Gasoline Forecast</v>
      </c>
      <c r="F24" s="24" t="s">
        <v>28</v>
      </c>
    </row>
    <row r="25" spans="1:6" ht="18.75">
      <c r="A25" s="24" t="s">
        <v>156</v>
      </c>
      <c r="B25" s="24">
        <v>2013</v>
      </c>
      <c r="C25" s="22" t="s">
        <v>176</v>
      </c>
      <c r="D25" s="24" t="s">
        <v>149</v>
      </c>
      <c r="E25" s="24" t="str">
        <f>CONCATENATE(Headings!A25," ",Headings!B25," ",Headings!C25," ",Headings!D25)</f>
        <v>March 2013 Recorded Documents Forecast</v>
      </c>
      <c r="F25" s="24" t="s">
        <v>190</v>
      </c>
    </row>
    <row r="26" spans="1:6" ht="18.75">
      <c r="A26" s="24" t="s">
        <v>156</v>
      </c>
      <c r="B26" s="24">
        <v>2013</v>
      </c>
      <c r="C26" s="22" t="s">
        <v>146</v>
      </c>
      <c r="D26" s="24" t="s">
        <v>149</v>
      </c>
      <c r="E26" s="24" t="str">
        <f>CONCATENATE(Headings!A26," ",Headings!B26," ",Headings!C26," ",Headings!D26)</f>
        <v>March 2013 Current Expense Property Tax Forecast</v>
      </c>
      <c r="F26" s="24" t="s">
        <v>181</v>
      </c>
    </row>
    <row r="27" spans="1:6" ht="18.75">
      <c r="A27" s="24" t="s">
        <v>156</v>
      </c>
      <c r="B27" s="24">
        <v>2013</v>
      </c>
      <c r="C27" s="22" t="s">
        <v>6</v>
      </c>
      <c r="D27" s="24" t="s">
        <v>149</v>
      </c>
      <c r="E27" s="24" t="str">
        <f>CONCATENATE(Headings!A27," ",Headings!B27," ",Headings!C27," ",Headings!D27)</f>
        <v>March 2013 Drug Dependency &amp; Mental Health Property Tax Forecast</v>
      </c>
      <c r="F27" s="24" t="s">
        <v>81</v>
      </c>
    </row>
    <row r="28" spans="1:6" ht="18.75">
      <c r="A28" s="24" t="s">
        <v>156</v>
      </c>
      <c r="B28" s="24">
        <v>2013</v>
      </c>
      <c r="C28" s="22" t="s">
        <v>25</v>
      </c>
      <c r="D28" s="24" t="s">
        <v>149</v>
      </c>
      <c r="E28" s="24" t="str">
        <f>CONCATENATE(Headings!A28," ",Headings!B28," ",Headings!C28," ",Headings!D28)</f>
        <v>March 2013 Veterans Aid Property Tax Forecast</v>
      </c>
      <c r="F28" s="24" t="s">
        <v>82</v>
      </c>
    </row>
    <row r="29" spans="1:6" ht="18.75">
      <c r="A29" s="24" t="s">
        <v>156</v>
      </c>
      <c r="B29" s="24">
        <v>2013</v>
      </c>
      <c r="C29" s="90" t="s">
        <v>172</v>
      </c>
      <c r="D29" s="24" t="s">
        <v>149</v>
      </c>
      <c r="E29" s="24" t="str">
        <f>CONCATENATE(Headings!A29," ",Headings!B29," ",Headings!C29," ",Headings!D29)</f>
        <v>March 2013 Inter County River Improvement Property Tax Forecast</v>
      </c>
      <c r="F29" s="24" t="s">
        <v>83</v>
      </c>
    </row>
    <row r="30" spans="1:6" ht="18.75">
      <c r="A30" s="24" t="s">
        <v>156</v>
      </c>
      <c r="B30" s="24">
        <v>2013</v>
      </c>
      <c r="C30" s="22" t="s">
        <v>106</v>
      </c>
      <c r="D30" s="24" t="s">
        <v>149</v>
      </c>
      <c r="E30" s="24" t="str">
        <f>CONCATENATE(Headings!A30," ",Headings!B30," ",Headings!C30," ",Headings!D30)</f>
        <v>March 2013 AFIS Lid Lift Forecast</v>
      </c>
      <c r="F30" s="24" t="s">
        <v>84</v>
      </c>
    </row>
    <row r="31" spans="1:6" ht="18.75">
      <c r="A31" s="24" t="s">
        <v>156</v>
      </c>
      <c r="B31" s="24">
        <v>2013</v>
      </c>
      <c r="C31" s="22" t="s">
        <v>107</v>
      </c>
      <c r="D31" s="24" t="s">
        <v>149</v>
      </c>
      <c r="E31" s="24" t="str">
        <f>CONCATENATE(Headings!A31," ",Headings!B31," ",Headings!C31," ",Headings!D31)</f>
        <v>March 2013 Parks Operating Lid Lift Forecast</v>
      </c>
      <c r="F31" s="24" t="s">
        <v>85</v>
      </c>
    </row>
    <row r="32" spans="1:6" ht="18.75">
      <c r="A32" s="24" t="s">
        <v>156</v>
      </c>
      <c r="B32" s="24">
        <v>2013</v>
      </c>
      <c r="C32" s="90" t="s">
        <v>102</v>
      </c>
      <c r="D32" s="24" t="s">
        <v>149</v>
      </c>
      <c r="E32" s="24" t="str">
        <f>CONCATENATE(Headings!A32," ",Headings!B32," ",Headings!C32," ",Headings!D32)</f>
        <v>March 2013 Parks Expansion Lid Lift Forecast</v>
      </c>
      <c r="F32" s="24" t="s">
        <v>86</v>
      </c>
    </row>
    <row r="33" spans="1:6" ht="18.75">
      <c r="A33" s="24" t="s">
        <v>156</v>
      </c>
      <c r="B33" s="24">
        <v>2013</v>
      </c>
      <c r="C33" s="22" t="s">
        <v>108</v>
      </c>
      <c r="D33" s="24" t="s">
        <v>149</v>
      </c>
      <c r="E33" s="24" t="str">
        <f>CONCATENATE(Headings!A33," ",Headings!B33," ",Headings!C33," ",Headings!D33)</f>
        <v>March 2013 Children and Family Justice Center Lid Lift Forecast</v>
      </c>
      <c r="F33" s="24" t="s">
        <v>87</v>
      </c>
    </row>
    <row r="34" spans="1:6" ht="18.75">
      <c r="A34" s="24" t="s">
        <v>156</v>
      </c>
      <c r="B34" s="24">
        <v>2013</v>
      </c>
      <c r="C34" s="22" t="s">
        <v>29</v>
      </c>
      <c r="D34" s="24" t="s">
        <v>149</v>
      </c>
      <c r="E34" s="24" t="str">
        <f>CONCATENATE(Headings!A34," ",Headings!B34," ",Headings!C34," ",Headings!D34)</f>
        <v>March 2013 Veterans and Human Services Lid Lift Forecast</v>
      </c>
      <c r="F34" s="24" t="s">
        <v>88</v>
      </c>
    </row>
    <row r="35" spans="1:6" ht="18.75">
      <c r="A35" s="24" t="s">
        <v>156</v>
      </c>
      <c r="B35" s="24">
        <v>2013</v>
      </c>
      <c r="C35" s="22" t="s">
        <v>50</v>
      </c>
      <c r="D35" s="24" t="s">
        <v>149</v>
      </c>
      <c r="E35" s="24" t="str">
        <f>CONCATENATE(Headings!A35," ",Headings!B35," ",Headings!C35," ",Headings!D35)</f>
        <v>March 2013 Emergency Medical Services (EMS) Property Tax Forecast</v>
      </c>
      <c r="F35" s="24" t="s">
        <v>0</v>
      </c>
    </row>
    <row r="36" spans="1:6" ht="18.75">
      <c r="A36" s="24" t="s">
        <v>156</v>
      </c>
      <c r="B36" s="24">
        <v>2013</v>
      </c>
      <c r="C36" s="22" t="s">
        <v>51</v>
      </c>
      <c r="D36" s="24" t="s">
        <v>149</v>
      </c>
      <c r="E36" s="24" t="str">
        <f>CONCATENATE(Headings!A36," ",Headings!B36," ",Headings!C36," ",Headings!D36)</f>
        <v>March 2013 Conservation Futures Property Tax Forecast</v>
      </c>
      <c r="F36" s="24" t="s">
        <v>1</v>
      </c>
    </row>
    <row r="37" spans="1:6" ht="18.75">
      <c r="A37" s="24" t="s">
        <v>156</v>
      </c>
      <c r="B37" s="24">
        <v>2013</v>
      </c>
      <c r="C37" s="22" t="s">
        <v>32</v>
      </c>
      <c r="D37" s="24" t="s">
        <v>149</v>
      </c>
      <c r="E37" s="24" t="str">
        <f>CONCATENATE(Headings!A37," ",Headings!B37," ",Headings!C37," ",Headings!D37)</f>
        <v>March 2013 Unincorporated Area/Roads Property Tax Levy Forecast</v>
      </c>
      <c r="F37" s="24" t="s">
        <v>2</v>
      </c>
    </row>
    <row r="38" spans="1:6" ht="18.75">
      <c r="A38" s="24" t="s">
        <v>156</v>
      </c>
      <c r="B38" s="24">
        <v>2013</v>
      </c>
      <c r="C38" s="22" t="s">
        <v>52</v>
      </c>
      <c r="D38" s="24" t="s">
        <v>149</v>
      </c>
      <c r="E38" s="24" t="str">
        <f>CONCATENATE(Headings!A38," ",Headings!B38," ",Headings!C38," ",Headings!D38)</f>
        <v>March 2013 Flood District Property Tax Forecast</v>
      </c>
      <c r="F38" s="24" t="s">
        <v>3</v>
      </c>
    </row>
    <row r="39" spans="1:6" ht="18.75">
      <c r="A39" s="24" t="s">
        <v>156</v>
      </c>
      <c r="B39" s="24">
        <v>2013</v>
      </c>
      <c r="C39" s="22" t="s">
        <v>53</v>
      </c>
      <c r="D39" s="24" t="s">
        <v>149</v>
      </c>
      <c r="E39" s="24" t="str">
        <f>CONCATENATE(Headings!A39," ",Headings!B39," ",Headings!C39," ",Headings!D39)</f>
        <v>March 2013 Ferry District Property Tax Forecast</v>
      </c>
      <c r="F39" s="24" t="s">
        <v>4</v>
      </c>
    </row>
    <row r="40" spans="1:6" ht="18.75">
      <c r="A40" s="24" t="s">
        <v>156</v>
      </c>
      <c r="B40" s="24">
        <v>2013</v>
      </c>
      <c r="C40" s="22" t="s">
        <v>26</v>
      </c>
      <c r="D40" s="24" t="s">
        <v>149</v>
      </c>
      <c r="E40" s="24" t="str">
        <f>CONCATENATE(Headings!A40," ",Headings!B40," ",Headings!C40," ",Headings!D40)</f>
        <v>March 2013 Transit Property Tax Forecast</v>
      </c>
      <c r="F40" s="24" t="s">
        <v>5</v>
      </c>
    </row>
    <row r="41" spans="1:6" ht="18.75">
      <c r="A41" s="24" t="s">
        <v>156</v>
      </c>
      <c r="B41" s="24">
        <v>2013</v>
      </c>
      <c r="C41" s="22" t="s">
        <v>16</v>
      </c>
      <c r="D41" s="24" t="s">
        <v>149</v>
      </c>
      <c r="E41" s="24" t="str">
        <f>CONCATENATE(Headings!A41," ",Headings!B41," ",Headings!C41," ",Headings!D41)</f>
        <v>March 2013 UTGO Bond Property Tax Forecast</v>
      </c>
      <c r="F41" s="24" t="s">
        <v>73</v>
      </c>
    </row>
    <row r="42" ht="18.75">
      <c r="C42" s="22"/>
    </row>
    <row r="43" ht="18.75">
      <c r="C43" s="22"/>
    </row>
    <row r="44" ht="18.75">
      <c r="C44" s="2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Headings!E5</f>
        <v>March 2013 Unincorporated New Construction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ht="43.5" customHeight="1">
      <c r="A4" s="55" t="s">
        <v>76</v>
      </c>
      <c r="B4" s="82" t="s">
        <v>141</v>
      </c>
      <c r="C4" s="82" t="s">
        <v>112</v>
      </c>
      <c r="D4" s="63" t="s">
        <v>157</v>
      </c>
    </row>
    <row r="5" spans="1:4" ht="21.75" customHeight="1">
      <c r="A5" s="9">
        <v>2003</v>
      </c>
      <c r="B5" s="7">
        <v>678629389</v>
      </c>
      <c r="C5" s="45" t="s">
        <v>139</v>
      </c>
      <c r="D5" s="36">
        <v>0</v>
      </c>
    </row>
    <row r="6" spans="1:4" ht="21.75" customHeight="1">
      <c r="A6" s="10">
        <v>2004</v>
      </c>
      <c r="B6" s="8">
        <v>780913911</v>
      </c>
      <c r="C6" s="13">
        <v>0.1507222110594446</v>
      </c>
      <c r="D6" s="16">
        <v>0</v>
      </c>
    </row>
    <row r="7" spans="1:4" ht="21.75" customHeight="1">
      <c r="A7" s="10">
        <v>2005</v>
      </c>
      <c r="B7" s="8">
        <v>1012943672</v>
      </c>
      <c r="C7" s="13">
        <v>0.29712591584246995</v>
      </c>
      <c r="D7" s="16">
        <v>0</v>
      </c>
    </row>
    <row r="8" spans="1:4" ht="21.75" customHeight="1">
      <c r="A8" s="10">
        <v>2006</v>
      </c>
      <c r="B8" s="8">
        <v>898303083</v>
      </c>
      <c r="C8" s="13">
        <v>-0.11317568011817347</v>
      </c>
      <c r="D8" s="16">
        <v>0</v>
      </c>
    </row>
    <row r="9" spans="1:4" ht="21.75" customHeight="1">
      <c r="A9" s="10">
        <v>2007</v>
      </c>
      <c r="B9" s="8">
        <v>1051911167</v>
      </c>
      <c r="C9" s="13">
        <v>0.17099805946007196</v>
      </c>
      <c r="D9" s="16">
        <v>0</v>
      </c>
    </row>
    <row r="10" spans="1:4" ht="21.75" customHeight="1">
      <c r="A10" s="10">
        <v>2008</v>
      </c>
      <c r="B10" s="8">
        <v>938271172</v>
      </c>
      <c r="C10" s="13">
        <v>-0.10803193136935296</v>
      </c>
      <c r="D10" s="16">
        <v>0</v>
      </c>
    </row>
    <row r="11" spans="1:4" ht="21.75" customHeight="1">
      <c r="A11" s="10">
        <v>2009</v>
      </c>
      <c r="B11" s="8">
        <v>821583000</v>
      </c>
      <c r="C11" s="13">
        <v>-0.12436508280572</v>
      </c>
      <c r="D11" s="16">
        <v>0</v>
      </c>
    </row>
    <row r="12" spans="1:4" ht="21.75" customHeight="1">
      <c r="A12" s="10">
        <v>2010</v>
      </c>
      <c r="B12" s="8">
        <v>304665097</v>
      </c>
      <c r="C12" s="13">
        <v>-0.6291730756356935</v>
      </c>
      <c r="D12" s="16">
        <v>0</v>
      </c>
    </row>
    <row r="13" spans="1:4" ht="21.75" customHeight="1">
      <c r="A13" s="10">
        <v>2011</v>
      </c>
      <c r="B13" s="8">
        <v>267511475</v>
      </c>
      <c r="C13" s="13">
        <v>-0.12194905936337042</v>
      </c>
      <c r="D13" s="16">
        <v>0</v>
      </c>
    </row>
    <row r="14" spans="1:4" ht="21.75" customHeight="1">
      <c r="A14" s="10">
        <v>2012</v>
      </c>
      <c r="B14" s="8">
        <v>180324673</v>
      </c>
      <c r="C14" s="13">
        <v>-0.3259179891255132</v>
      </c>
      <c r="D14" s="16">
        <v>0</v>
      </c>
    </row>
    <row r="15" spans="1:4" ht="21.75" customHeight="1" thickBot="1">
      <c r="A15" s="26">
        <v>2013</v>
      </c>
      <c r="B15" s="27">
        <v>198251903</v>
      </c>
      <c r="C15" s="83">
        <v>0.09941640099355675</v>
      </c>
      <c r="D15" s="83">
        <v>0.16485487548557565</v>
      </c>
    </row>
    <row r="16" spans="1:4" ht="21.75" customHeight="1" thickTop="1">
      <c r="A16" s="10">
        <v>2014</v>
      </c>
      <c r="B16" s="8">
        <v>219674604.99999994</v>
      </c>
      <c r="C16" s="13">
        <v>0.10805798923402987</v>
      </c>
      <c r="D16" s="16">
        <v>0.2721659728907915</v>
      </c>
    </row>
    <row r="17" spans="1:4" ht="21.75" customHeight="1">
      <c r="A17" s="10">
        <v>2015</v>
      </c>
      <c r="B17" s="8">
        <v>225355626.568794</v>
      </c>
      <c r="C17" s="13">
        <v>0.02586107560677786</v>
      </c>
      <c r="D17" s="16">
        <v>0.4342246842278903</v>
      </c>
    </row>
    <row r="18" spans="1:4" ht="21.75" customHeight="1">
      <c r="A18" s="10">
        <v>2016</v>
      </c>
      <c r="B18" s="8">
        <v>257525813.4052099</v>
      </c>
      <c r="C18" s="13">
        <v>0.14275297815382193</v>
      </c>
      <c r="D18" s="16">
        <v>0.5834061639008812</v>
      </c>
    </row>
    <row r="19" spans="1:4" ht="21.75" customHeight="1">
      <c r="A19" s="10">
        <v>2017</v>
      </c>
      <c r="B19" s="8">
        <v>269466331.7621323</v>
      </c>
      <c r="C19" s="13">
        <v>0.04636629702877326</v>
      </c>
      <c r="D19" s="16">
        <v>0.5541515318826125</v>
      </c>
    </row>
    <row r="20" spans="1:4" ht="21.75" customHeight="1">
      <c r="A20" s="10">
        <v>2018</v>
      </c>
      <c r="B20" s="8">
        <v>281908309.50560975</v>
      </c>
      <c r="C20" s="13">
        <v>0.04617266157933386</v>
      </c>
      <c r="D20" s="16">
        <v>0.49863914025840295</v>
      </c>
    </row>
    <row r="21" spans="1:4" ht="21.75" customHeight="1">
      <c r="A21" s="10">
        <v>2019</v>
      </c>
      <c r="B21" s="8">
        <v>295106241.3831701</v>
      </c>
      <c r="C21" s="13">
        <v>0.04681639892313205</v>
      </c>
      <c r="D21" s="16">
        <v>0.46765449788917524</v>
      </c>
    </row>
    <row r="22" spans="1:4" ht="21.75" customHeight="1">
      <c r="A22" s="10">
        <v>2020</v>
      </c>
      <c r="B22" s="8">
        <v>312623919.0883379</v>
      </c>
      <c r="C22" s="13">
        <v>0.05936058018651846</v>
      </c>
      <c r="D22" s="16">
        <v>0.48139741336134145</v>
      </c>
    </row>
    <row r="23" spans="1:4" ht="21.75" customHeight="1">
      <c r="A23" s="10">
        <v>2021</v>
      </c>
      <c r="B23" s="8">
        <v>327172295.3785832</v>
      </c>
      <c r="C23" s="13">
        <v>0.04653635055395222</v>
      </c>
      <c r="D23" s="16" t="s">
        <v>158</v>
      </c>
    </row>
    <row r="24" spans="1:4" ht="21.75" customHeight="1">
      <c r="A24" s="10">
        <v>2022</v>
      </c>
      <c r="B24" s="8">
        <v>342457300.17654884</v>
      </c>
      <c r="C24" s="13">
        <v>0.04671851808319771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64" t="s">
        <v>7</v>
      </c>
      <c r="B26" s="3"/>
      <c r="C26" s="3"/>
    </row>
    <row r="27" spans="1:3" ht="21.75" customHeight="1">
      <c r="A27" s="66" t="s">
        <v>94</v>
      </c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14"/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94" t="str">
        <f>Headings!F5</f>
        <v>Page 5</v>
      </c>
      <c r="B32" s="100"/>
      <c r="C32" s="100"/>
      <c r="D32" s="100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Headings!E6</f>
        <v>March 2013 King County Sales and Use Taxbase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ht="43.5" customHeight="1">
      <c r="A4" s="55" t="s">
        <v>76</v>
      </c>
      <c r="B4" s="82" t="s">
        <v>141</v>
      </c>
      <c r="C4" s="82" t="s">
        <v>112</v>
      </c>
      <c r="D4" s="63" t="s">
        <v>157</v>
      </c>
    </row>
    <row r="5" spans="1:4" ht="21.75" customHeight="1">
      <c r="A5" s="9">
        <v>2003</v>
      </c>
      <c r="B5" s="7">
        <v>36379622689.9999</v>
      </c>
      <c r="C5" s="45" t="s">
        <v>139</v>
      </c>
      <c r="D5" s="36">
        <v>0</v>
      </c>
    </row>
    <row r="6" spans="1:4" ht="21.75" customHeight="1">
      <c r="A6" s="10">
        <v>2004</v>
      </c>
      <c r="B6" s="8">
        <v>38521409960</v>
      </c>
      <c r="C6" s="13">
        <v>0.05887326782498037</v>
      </c>
      <c r="D6" s="16">
        <v>0</v>
      </c>
    </row>
    <row r="7" spans="1:4" ht="21.75" customHeight="1">
      <c r="A7" s="10">
        <v>2005</v>
      </c>
      <c r="B7" s="8">
        <v>41807662630</v>
      </c>
      <c r="C7" s="13">
        <v>0.08530977120028549</v>
      </c>
      <c r="D7" s="16">
        <v>0</v>
      </c>
    </row>
    <row r="8" spans="1:4" ht="21.75" customHeight="1">
      <c r="A8" s="10">
        <v>2006</v>
      </c>
      <c r="B8" s="8">
        <v>45401665729.9999</v>
      </c>
      <c r="C8" s="13">
        <v>0.08596517657078828</v>
      </c>
      <c r="D8" s="16">
        <v>0</v>
      </c>
    </row>
    <row r="9" spans="1:4" ht="21.75" customHeight="1">
      <c r="A9" s="10">
        <v>2007</v>
      </c>
      <c r="B9" s="8">
        <v>49268622240</v>
      </c>
      <c r="C9" s="13">
        <v>0.08517212855133072</v>
      </c>
      <c r="D9" s="16">
        <v>0</v>
      </c>
    </row>
    <row r="10" spans="1:4" ht="21.75" customHeight="1">
      <c r="A10" s="10">
        <v>2008</v>
      </c>
      <c r="B10" s="8">
        <v>47440908710</v>
      </c>
      <c r="C10" s="13">
        <v>-0.03709690766461349</v>
      </c>
      <c r="D10" s="16">
        <v>0</v>
      </c>
    </row>
    <row r="11" spans="1:4" ht="21.75" customHeight="1">
      <c r="A11" s="10">
        <v>2009</v>
      </c>
      <c r="B11" s="8">
        <v>40783082659.9999</v>
      </c>
      <c r="C11" s="13">
        <v>-0.14033934490375188</v>
      </c>
      <c r="D11" s="16">
        <v>0</v>
      </c>
    </row>
    <row r="12" spans="1:4" ht="21.75" customHeight="1">
      <c r="A12" s="10">
        <v>2010</v>
      </c>
      <c r="B12" s="8">
        <v>40506885020</v>
      </c>
      <c r="C12" s="13">
        <v>-0.006772358095205933</v>
      </c>
      <c r="D12" s="16">
        <v>0</v>
      </c>
    </row>
    <row r="13" spans="1:4" ht="21.75" customHeight="1">
      <c r="A13" s="10">
        <v>2011</v>
      </c>
      <c r="B13" s="8">
        <v>42349096618.7586</v>
      </c>
      <c r="C13" s="13">
        <v>0.04547897469403095</v>
      </c>
      <c r="D13" s="16">
        <v>0</v>
      </c>
    </row>
    <row r="14" spans="1:4" ht="21.75" customHeight="1" thickBot="1">
      <c r="A14" s="26">
        <v>2012</v>
      </c>
      <c r="B14" s="27">
        <v>44600000000</v>
      </c>
      <c r="C14" s="74">
        <v>0.0531511545926191</v>
      </c>
      <c r="D14" s="83">
        <v>0.015179701365894305</v>
      </c>
    </row>
    <row r="15" spans="1:4" ht="21.75" customHeight="1" thickTop="1">
      <c r="A15" s="10">
        <v>2013</v>
      </c>
      <c r="B15" s="8">
        <v>46718450413.103096</v>
      </c>
      <c r="C15" s="16">
        <v>0.04749888818616799</v>
      </c>
      <c r="D15" s="16">
        <v>0.01842334648883881</v>
      </c>
    </row>
    <row r="16" spans="1:4" ht="21.75" customHeight="1">
      <c r="A16" s="10">
        <v>2014</v>
      </c>
      <c r="B16" s="8">
        <v>48816901629.6936</v>
      </c>
      <c r="C16" s="13">
        <v>0.04491696959199554</v>
      </c>
      <c r="D16" s="16">
        <v>0.0248767309084601</v>
      </c>
    </row>
    <row r="17" spans="1:4" ht="21.75" customHeight="1">
      <c r="A17" s="10">
        <v>2015</v>
      </c>
      <c r="B17" s="8">
        <v>51566853571.680405</v>
      </c>
      <c r="C17" s="13">
        <v>0.05633196393427187</v>
      </c>
      <c r="D17" s="16">
        <v>0.02182058007886778</v>
      </c>
    </row>
    <row r="18" spans="1:4" ht="21.75" customHeight="1">
      <c r="A18" s="10">
        <v>2016</v>
      </c>
      <c r="B18" s="8">
        <v>54391042177.108</v>
      </c>
      <c r="C18" s="13">
        <v>0.0547675184700156</v>
      </c>
      <c r="D18" s="16">
        <v>0.017845212461309767</v>
      </c>
    </row>
    <row r="19" spans="1:4" ht="21.75" customHeight="1">
      <c r="A19" s="10">
        <v>2017</v>
      </c>
      <c r="B19" s="8">
        <v>57240418515.927605</v>
      </c>
      <c r="C19" s="13">
        <v>0.05238686785117053</v>
      </c>
      <c r="D19" s="16">
        <v>0.016106629256791294</v>
      </c>
    </row>
    <row r="20" spans="1:4" ht="21.75" customHeight="1">
      <c r="A20" s="10">
        <v>2018</v>
      </c>
      <c r="B20" s="8">
        <v>59722426805.361</v>
      </c>
      <c r="C20" s="13">
        <v>0.04336111359393291</v>
      </c>
      <c r="D20" s="16">
        <v>0.012642543575723586</v>
      </c>
    </row>
    <row r="21" spans="1:4" ht="21.75" customHeight="1">
      <c r="A21" s="10">
        <v>2019</v>
      </c>
      <c r="B21" s="8">
        <v>62309790299.5361</v>
      </c>
      <c r="C21" s="13">
        <v>0.04332314730959408</v>
      </c>
      <c r="D21" s="16">
        <v>0.01020305613899719</v>
      </c>
    </row>
    <row r="22" spans="1:4" ht="21.75" customHeight="1">
      <c r="A22" s="10">
        <v>2020</v>
      </c>
      <c r="B22" s="8">
        <v>64993569096.8747</v>
      </c>
      <c r="C22" s="13">
        <v>0.04307154276137215</v>
      </c>
      <c r="D22" s="16">
        <v>0.007703426383723011</v>
      </c>
    </row>
    <row r="23" spans="1:4" ht="21.75" customHeight="1">
      <c r="A23" s="10">
        <v>2021</v>
      </c>
      <c r="B23" s="8">
        <v>67780574688.5239</v>
      </c>
      <c r="C23" s="13">
        <v>0.04288125164345247</v>
      </c>
      <c r="D23" s="16" t="s">
        <v>158</v>
      </c>
    </row>
    <row r="24" spans="1:4" ht="21.75" customHeight="1">
      <c r="A24" s="10">
        <v>2022</v>
      </c>
      <c r="B24" s="8">
        <v>70712238277.9776</v>
      </c>
      <c r="C24" s="13">
        <v>0.04325226811554406</v>
      </c>
      <c r="D24" s="16" t="s">
        <v>158</v>
      </c>
    </row>
    <row r="25" spans="1:4" ht="21.75" customHeight="1">
      <c r="A25" s="10"/>
      <c r="B25" s="81"/>
      <c r="C25" s="13"/>
      <c r="D25" s="13"/>
    </row>
    <row r="26" spans="1:4" ht="21.75" customHeight="1">
      <c r="A26" s="64" t="s">
        <v>7</v>
      </c>
      <c r="B26" s="81"/>
      <c r="C26" s="13"/>
      <c r="D26" s="13"/>
    </row>
    <row r="27" spans="1:3" ht="21.75" customHeight="1">
      <c r="A27" s="66" t="s">
        <v>167</v>
      </c>
      <c r="B27" s="3"/>
      <c r="C27" s="3"/>
    </row>
    <row r="28" spans="1:3" ht="21.75" customHeight="1">
      <c r="A28" s="14"/>
      <c r="B28" s="3"/>
      <c r="C28" s="3"/>
    </row>
    <row r="29" spans="1:3" ht="21.75" customHeight="1">
      <c r="A29" s="43"/>
      <c r="B29" s="43"/>
      <c r="C29" s="43"/>
    </row>
    <row r="31" spans="1:3" ht="21.75" customHeight="1">
      <c r="A31" s="3"/>
      <c r="B31" s="3"/>
      <c r="C31" s="3"/>
    </row>
    <row r="32" spans="1:4" ht="21.75" customHeight="1">
      <c r="A32" s="94" t="str">
        <f>Headings!F6</f>
        <v>Page 6</v>
      </c>
      <c r="B32" s="100"/>
      <c r="C32" s="100"/>
      <c r="D32" s="100"/>
    </row>
    <row r="35" ht="21.75" customHeight="1">
      <c r="B35" s="15"/>
    </row>
    <row r="36" ht="21.75" customHeight="1">
      <c r="B36" s="15"/>
    </row>
    <row r="37" spans="1:2" ht="21.75" customHeight="1">
      <c r="A37" s="14"/>
      <c r="B37" s="15"/>
    </row>
    <row r="38" spans="1:2" ht="21.75" customHeight="1">
      <c r="A38" s="14"/>
      <c r="B38" s="14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Headings!E7</f>
        <v>March 2013 Local and Option Sales Tax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ht="43.5" customHeight="1">
      <c r="A4" s="55" t="s">
        <v>76</v>
      </c>
      <c r="B4" s="82" t="s">
        <v>141</v>
      </c>
      <c r="C4" s="82" t="s">
        <v>112</v>
      </c>
      <c r="D4" s="63" t="s">
        <v>157</v>
      </c>
    </row>
    <row r="5" spans="1:4" ht="21.75" customHeight="1">
      <c r="A5" s="9">
        <v>2003</v>
      </c>
      <c r="B5" s="7">
        <v>68377898.94</v>
      </c>
      <c r="C5" s="45" t="s">
        <v>139</v>
      </c>
      <c r="D5" s="36">
        <v>0</v>
      </c>
    </row>
    <row r="6" spans="1:4" ht="21.75" customHeight="1">
      <c r="A6" s="10">
        <v>2004</v>
      </c>
      <c r="B6" s="8">
        <v>72588009.24</v>
      </c>
      <c r="C6" s="13">
        <v>0.06157121475309246</v>
      </c>
      <c r="D6" s="16">
        <v>0</v>
      </c>
    </row>
    <row r="7" spans="1:4" ht="21.75" customHeight="1">
      <c r="A7" s="10">
        <v>2005</v>
      </c>
      <c r="B7" s="8">
        <v>78015175.47</v>
      </c>
      <c r="C7" s="13">
        <v>0.0747667044023208</v>
      </c>
      <c r="D7" s="16">
        <v>0</v>
      </c>
    </row>
    <row r="8" spans="1:4" ht="21.75" customHeight="1">
      <c r="A8" s="10">
        <v>2006</v>
      </c>
      <c r="B8" s="8">
        <v>83477704.42999999</v>
      </c>
      <c r="C8" s="13">
        <v>0.07001879989490711</v>
      </c>
      <c r="D8" s="16">
        <v>0</v>
      </c>
    </row>
    <row r="9" spans="1:4" ht="21.75" customHeight="1">
      <c r="A9" s="10">
        <v>2007</v>
      </c>
      <c r="B9" s="8">
        <v>91912631.21000001</v>
      </c>
      <c r="C9" s="13">
        <v>0.10104406724639992</v>
      </c>
      <c r="D9" s="16">
        <v>0</v>
      </c>
    </row>
    <row r="10" spans="1:4" ht="21.75" customHeight="1">
      <c r="A10" s="10">
        <v>2008</v>
      </c>
      <c r="B10" s="8">
        <v>87672895.88000001</v>
      </c>
      <c r="C10" s="13">
        <v>-0.04612788551677016</v>
      </c>
      <c r="D10" s="16">
        <v>0</v>
      </c>
    </row>
    <row r="11" spans="1:4" ht="21.75" customHeight="1">
      <c r="A11" s="10">
        <v>2009</v>
      </c>
      <c r="B11" s="8">
        <v>76142480.19627364</v>
      </c>
      <c r="C11" s="13">
        <v>-0.13151630920813118</v>
      </c>
      <c r="D11" s="16">
        <v>0</v>
      </c>
    </row>
    <row r="12" spans="1:4" ht="21.75" customHeight="1">
      <c r="A12" s="10">
        <v>2010</v>
      </c>
      <c r="B12" s="8">
        <v>76040263.1958498</v>
      </c>
      <c r="C12" s="13">
        <v>-0.001342443799576154</v>
      </c>
      <c r="D12" s="16">
        <v>0</v>
      </c>
    </row>
    <row r="13" spans="1:4" ht="21.75" customHeight="1">
      <c r="A13" s="10">
        <v>2011</v>
      </c>
      <c r="B13" s="8">
        <v>81032753.4286312</v>
      </c>
      <c r="C13" s="13">
        <v>0.06565587785937432</v>
      </c>
      <c r="D13" s="16">
        <v>0</v>
      </c>
    </row>
    <row r="14" spans="1:4" ht="21.75" customHeight="1" thickBot="1">
      <c r="A14" s="26">
        <v>2012</v>
      </c>
      <c r="B14" s="27">
        <v>83212807.89597903</v>
      </c>
      <c r="C14" s="74">
        <v>0.02690337394579445</v>
      </c>
      <c r="D14" s="83">
        <v>0.0263025292997201</v>
      </c>
    </row>
    <row r="15" spans="1:4" ht="21.75" customHeight="1" thickTop="1">
      <c r="A15" s="10">
        <v>2013</v>
      </c>
      <c r="B15" s="8">
        <v>86131837.30789399</v>
      </c>
      <c r="C15" s="16">
        <v>0.035079088012075266</v>
      </c>
      <c r="D15" s="16">
        <v>0.028389965779743287</v>
      </c>
    </row>
    <row r="16" spans="1:4" ht="21.75" customHeight="1">
      <c r="A16" s="10">
        <v>2014</v>
      </c>
      <c r="B16" s="8">
        <v>89292907.32469292</v>
      </c>
      <c r="C16" s="13">
        <v>0.03670036673546284</v>
      </c>
      <c r="D16" s="16">
        <v>0.04358550255317861</v>
      </c>
    </row>
    <row r="17" spans="1:4" ht="21.75" customHeight="1">
      <c r="A17" s="10">
        <v>2015</v>
      </c>
      <c r="B17" s="8">
        <v>94281022.67351964</v>
      </c>
      <c r="C17" s="13">
        <v>0.055862391518831434</v>
      </c>
      <c r="D17" s="16">
        <v>0.04458874877876129</v>
      </c>
    </row>
    <row r="18" spans="1:4" ht="21.75" customHeight="1">
      <c r="A18" s="10">
        <v>2016</v>
      </c>
      <c r="B18" s="8">
        <v>99404625.74394804</v>
      </c>
      <c r="C18" s="13">
        <v>0.054343948815347876</v>
      </c>
      <c r="D18" s="16">
        <v>0.040106952048587496</v>
      </c>
    </row>
    <row r="19" spans="1:4" ht="21.75" customHeight="1">
      <c r="A19" s="10">
        <v>2017</v>
      </c>
      <c r="B19" s="8">
        <v>104574474.08896044</v>
      </c>
      <c r="C19" s="13">
        <v>0.05200812644603858</v>
      </c>
      <c r="D19" s="16">
        <v>0.037956660896668604</v>
      </c>
    </row>
    <row r="20" spans="1:4" ht="21.75" customHeight="1">
      <c r="A20" s="10">
        <v>2018</v>
      </c>
      <c r="B20" s="8">
        <v>109076421.3487831</v>
      </c>
      <c r="C20" s="13">
        <v>0.043050154438194044</v>
      </c>
      <c r="D20" s="16">
        <v>0.03410979081486931</v>
      </c>
    </row>
    <row r="21" spans="1:4" ht="21.75" customHeight="1">
      <c r="A21" s="10">
        <v>2019</v>
      </c>
      <c r="B21" s="8">
        <v>113770428.7046498</v>
      </c>
      <c r="C21" s="13">
        <v>0.043034115877868206</v>
      </c>
      <c r="D21" s="16">
        <v>0.03133279918877241</v>
      </c>
    </row>
    <row r="22" spans="1:4" ht="21.75" customHeight="1">
      <c r="A22" s="10">
        <v>2020</v>
      </c>
      <c r="B22" s="8">
        <v>118640220.80691715</v>
      </c>
      <c r="C22" s="13">
        <v>0.042803671900625506</v>
      </c>
      <c r="D22" s="16">
        <v>0.028493590045554296</v>
      </c>
    </row>
    <row r="23" spans="1:4" ht="21.75" customHeight="1">
      <c r="A23" s="10">
        <v>2021</v>
      </c>
      <c r="B23" s="8">
        <v>123698177.44454521</v>
      </c>
      <c r="C23" s="13">
        <v>0.04263273115328836</v>
      </c>
      <c r="D23" s="16" t="s">
        <v>158</v>
      </c>
    </row>
    <row r="24" spans="1:4" ht="21.75" customHeight="1">
      <c r="A24" s="10">
        <v>2022</v>
      </c>
      <c r="B24" s="8">
        <v>129019658.59680355</v>
      </c>
      <c r="C24" s="13">
        <v>0.04301988325287964</v>
      </c>
      <c r="D24" s="16" t="s">
        <v>158</v>
      </c>
    </row>
    <row r="25" spans="2:3" ht="21.75" customHeight="1">
      <c r="B25" s="3"/>
      <c r="C25" s="3"/>
    </row>
    <row r="26" spans="1:3" s="76" customFormat="1" ht="21.75" customHeight="1">
      <c r="A26" s="64" t="s">
        <v>7</v>
      </c>
      <c r="B26" s="77"/>
      <c r="C26" s="77"/>
    </row>
    <row r="27" spans="1:3" ht="21.75" customHeight="1">
      <c r="A27" s="76" t="s">
        <v>123</v>
      </c>
      <c r="B27" s="3"/>
      <c r="C27" s="3"/>
    </row>
    <row r="28" spans="1:3" ht="21.75" customHeight="1">
      <c r="A28" s="78" t="s">
        <v>236</v>
      </c>
      <c r="B28" s="3"/>
      <c r="C28" s="3"/>
    </row>
    <row r="29" spans="1:3" ht="21.75" customHeight="1">
      <c r="A29" s="66" t="s">
        <v>154</v>
      </c>
      <c r="B29" s="3"/>
      <c r="C29" s="3"/>
    </row>
    <row r="30" ht="21.75" customHeight="1">
      <c r="A30" s="66" t="s">
        <v>105</v>
      </c>
    </row>
    <row r="31" spans="1:3" ht="21.75" customHeight="1">
      <c r="A31" s="3"/>
      <c r="B31" s="3"/>
      <c r="C31" s="3"/>
    </row>
    <row r="32" spans="1:4" ht="21.75" customHeight="1">
      <c r="A32" s="94" t="str">
        <f>Headings!F7</f>
        <v>Page 7</v>
      </c>
      <c r="B32" s="100"/>
      <c r="C32" s="100"/>
      <c r="D32" s="100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Headings!E8</f>
        <v>March 2013 Metro Transit Sales Tax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ht="43.5" customHeight="1">
      <c r="A4" s="55" t="s">
        <v>76</v>
      </c>
      <c r="B4" s="82" t="s">
        <v>141</v>
      </c>
      <c r="C4" s="82" t="s">
        <v>112</v>
      </c>
      <c r="D4" s="63" t="s">
        <v>157</v>
      </c>
    </row>
    <row r="5" spans="1:4" ht="21.75" customHeight="1">
      <c r="A5" s="9">
        <v>2003</v>
      </c>
      <c r="B5" s="7">
        <v>296747992.32</v>
      </c>
      <c r="C5" s="45" t="s">
        <v>139</v>
      </c>
      <c r="D5" s="36">
        <v>0</v>
      </c>
    </row>
    <row r="6" spans="1:4" ht="21.75" customHeight="1">
      <c r="A6" s="10">
        <v>2004</v>
      </c>
      <c r="B6" s="8">
        <v>314192142.47</v>
      </c>
      <c r="C6" s="13">
        <v>0.05878439147513781</v>
      </c>
      <c r="D6" s="16">
        <v>0</v>
      </c>
    </row>
    <row r="7" spans="1:4" ht="21.75" customHeight="1">
      <c r="A7" s="10">
        <v>2005</v>
      </c>
      <c r="B7" s="8">
        <v>341149233.93</v>
      </c>
      <c r="C7" s="13">
        <v>0.08579810827883416</v>
      </c>
      <c r="D7" s="16">
        <v>0</v>
      </c>
    </row>
    <row r="8" spans="1:4" ht="21.75" customHeight="1">
      <c r="A8" s="10">
        <v>2006</v>
      </c>
      <c r="B8" s="8">
        <v>367263688.86999995</v>
      </c>
      <c r="C8" s="13">
        <v>0.07654847891394745</v>
      </c>
      <c r="D8" s="16">
        <v>0</v>
      </c>
    </row>
    <row r="9" spans="1:4" ht="21.75" customHeight="1">
      <c r="A9" s="10">
        <v>2007</v>
      </c>
      <c r="B9" s="8">
        <v>442042299.67999995</v>
      </c>
      <c r="C9" s="13">
        <v>0.2036101391893097</v>
      </c>
      <c r="D9" s="16">
        <v>0</v>
      </c>
    </row>
    <row r="10" spans="1:4" ht="21.75" customHeight="1">
      <c r="A10" s="10">
        <v>2008</v>
      </c>
      <c r="B10" s="8">
        <v>432934212.59000003</v>
      </c>
      <c r="C10" s="13">
        <v>-0.0206045600083824</v>
      </c>
      <c r="D10" s="16">
        <v>0</v>
      </c>
    </row>
    <row r="11" spans="1:4" ht="21.75" customHeight="1">
      <c r="A11" s="10">
        <v>2009</v>
      </c>
      <c r="B11" s="8">
        <v>376904265.79065436</v>
      </c>
      <c r="C11" s="13">
        <v>-0.12941907839565336</v>
      </c>
      <c r="D11" s="16">
        <v>0</v>
      </c>
    </row>
    <row r="12" spans="1:4" ht="21.75" customHeight="1">
      <c r="A12" s="10">
        <v>2010</v>
      </c>
      <c r="B12" s="8">
        <v>375199113.6666009</v>
      </c>
      <c r="C12" s="13">
        <v>-0.004524098766768958</v>
      </c>
      <c r="D12" s="16">
        <v>0</v>
      </c>
    </row>
    <row r="13" spans="1:4" ht="21.75" customHeight="1">
      <c r="A13" s="10">
        <v>2011</v>
      </c>
      <c r="B13" s="8">
        <v>399483215.2951</v>
      </c>
      <c r="C13" s="13">
        <v>0.06472323825923998</v>
      </c>
      <c r="D13" s="16">
        <v>0</v>
      </c>
    </row>
    <row r="14" spans="1:4" ht="21.75" customHeight="1" thickBot="1">
      <c r="A14" s="26">
        <v>2012</v>
      </c>
      <c r="B14" s="27">
        <v>412585076.03453135</v>
      </c>
      <c r="C14" s="74">
        <v>0.03279702434995424</v>
      </c>
      <c r="D14" s="83">
        <v>0.017924204324285764</v>
      </c>
    </row>
    <row r="15" spans="1:4" ht="21.75" customHeight="1" thickTop="1">
      <c r="A15" s="10">
        <v>2013</v>
      </c>
      <c r="B15" s="8">
        <v>430030630.18225896</v>
      </c>
      <c r="C15" s="16">
        <v>0.042283531715207934</v>
      </c>
      <c r="D15" s="16">
        <v>0.01609231710807779</v>
      </c>
    </row>
    <row r="16" spans="1:4" ht="21.75" customHeight="1">
      <c r="A16" s="10">
        <v>2014</v>
      </c>
      <c r="B16" s="8">
        <v>448938454.25473994</v>
      </c>
      <c r="C16" s="13">
        <v>0.0439685518784263</v>
      </c>
      <c r="D16" s="16">
        <v>0.02160283157795395</v>
      </c>
    </row>
    <row r="17" spans="1:4" ht="21.75" customHeight="1">
      <c r="A17" s="10">
        <v>2015</v>
      </c>
      <c r="B17" s="8">
        <v>473772146.82799155</v>
      </c>
      <c r="C17" s="13">
        <v>0.055316474536530214</v>
      </c>
      <c r="D17" s="16">
        <v>0.01757726896576428</v>
      </c>
    </row>
    <row r="18" spans="1:4" ht="21.75" customHeight="1">
      <c r="A18" s="10">
        <v>2016</v>
      </c>
      <c r="B18" s="8">
        <v>499285269.6659033</v>
      </c>
      <c r="C18" s="13">
        <v>0.05385104001729024</v>
      </c>
      <c r="D18" s="16">
        <v>0.012737685499751628</v>
      </c>
    </row>
    <row r="19" spans="1:4" ht="21.75" customHeight="1">
      <c r="A19" s="10">
        <v>2017</v>
      </c>
      <c r="B19" s="8">
        <v>525031913.7038062</v>
      </c>
      <c r="C19" s="13">
        <v>0.05156700107562018</v>
      </c>
      <c r="D19" s="16">
        <v>0.01022019622587833</v>
      </c>
    </row>
    <row r="20" spans="1:4" ht="21.75" customHeight="1">
      <c r="A20" s="10">
        <v>2018</v>
      </c>
      <c r="B20" s="8">
        <v>547444315.1754143</v>
      </c>
      <c r="C20" s="13">
        <v>0.04268769361751956</v>
      </c>
      <c r="D20" s="16">
        <v>0.006126371585205348</v>
      </c>
    </row>
    <row r="21" spans="1:4" ht="21.75" customHeight="1">
      <c r="A21" s="10">
        <v>2019</v>
      </c>
      <c r="B21" s="8">
        <v>570818543.4066886</v>
      </c>
      <c r="C21" s="13">
        <v>0.042696996906040674</v>
      </c>
      <c r="D21" s="16">
        <v>0.003100209689283373</v>
      </c>
    </row>
    <row r="22" spans="1:4" ht="21.75" customHeight="1">
      <c r="A22" s="10">
        <v>2020</v>
      </c>
      <c r="B22" s="8">
        <v>595073220.6564678</v>
      </c>
      <c r="C22" s="13">
        <v>0.04249104646290136</v>
      </c>
      <c r="D22" s="16">
        <v>6.128520999637566E-05</v>
      </c>
    </row>
    <row r="23" spans="1:4" ht="21.75" customHeight="1">
      <c r="A23" s="10">
        <v>2021</v>
      </c>
      <c r="B23" s="8">
        <v>620270124.8947867</v>
      </c>
      <c r="C23" s="13">
        <v>0.04234252754731993</v>
      </c>
      <c r="D23" s="16" t="s">
        <v>158</v>
      </c>
    </row>
    <row r="24" spans="1:4" ht="21.75" customHeight="1">
      <c r="A24" s="10">
        <v>2022</v>
      </c>
      <c r="B24" s="8">
        <v>646572701.5046569</v>
      </c>
      <c r="C24" s="13">
        <v>0.04240503540990592</v>
      </c>
      <c r="D24" s="16" t="s">
        <v>158</v>
      </c>
    </row>
    <row r="25" spans="1:3" ht="21.75" customHeight="1">
      <c r="A25" s="3"/>
      <c r="B25" s="3"/>
      <c r="C25" s="3"/>
    </row>
    <row r="26" spans="1:3" ht="21.75" customHeight="1">
      <c r="A26" s="64" t="s">
        <v>7</v>
      </c>
      <c r="B26" s="3"/>
      <c r="C26" s="3"/>
    </row>
    <row r="27" spans="1:3" ht="21.75" customHeight="1">
      <c r="A27" s="67" t="s">
        <v>168</v>
      </c>
      <c r="B27" s="3"/>
      <c r="C27" s="3"/>
    </row>
    <row r="28" spans="1:3" ht="21.75" customHeight="1">
      <c r="A28" s="67" t="s">
        <v>37</v>
      </c>
      <c r="B28" s="3"/>
      <c r="C28" s="3"/>
    </row>
    <row r="29" spans="1:3" ht="21.75" customHeight="1">
      <c r="A29" s="66" t="s">
        <v>221</v>
      </c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94" t="str">
        <f>Headings!F8</f>
        <v>Page 8</v>
      </c>
      <c r="B32" s="100"/>
      <c r="C32" s="100"/>
      <c r="D32" s="100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A32" sqref="A32:D32"/>
    </sheetView>
  </sheetViews>
  <sheetFormatPr defaultColWidth="10.75390625" defaultRowHeight="21.75" customHeight="1"/>
  <cols>
    <col min="1" max="1" width="15.25390625" style="2" customWidth="1"/>
    <col min="2" max="2" width="22.75390625" style="2" customWidth="1"/>
    <col min="3" max="3" width="15.25390625" style="2" customWidth="1"/>
    <col min="4" max="4" width="20.625" style="43" customWidth="1"/>
    <col min="5" max="16384" width="10.75390625" style="43" customWidth="1"/>
  </cols>
  <sheetData>
    <row r="1" spans="1:4" ht="21.75">
      <c r="A1" s="98" t="str">
        <f>Headings!E9</f>
        <v>March 2013 Mental Health Sales Tax Forecast</v>
      </c>
      <c r="B1" s="99"/>
      <c r="C1" s="99"/>
      <c r="D1" s="99"/>
    </row>
    <row r="2" spans="1:4" ht="21.75" customHeight="1">
      <c r="A2" s="98" t="s">
        <v>38</v>
      </c>
      <c r="B2" s="99"/>
      <c r="C2" s="99"/>
      <c r="D2" s="99"/>
    </row>
    <row r="4" spans="1:4" ht="43.5" customHeight="1">
      <c r="A4" s="55" t="s">
        <v>76</v>
      </c>
      <c r="B4" s="82" t="s">
        <v>141</v>
      </c>
      <c r="C4" s="82" t="s">
        <v>112</v>
      </c>
      <c r="D4" s="63" t="s">
        <v>157</v>
      </c>
    </row>
    <row r="5" spans="1:4" ht="21.75" customHeight="1">
      <c r="A5" s="9">
        <v>2003</v>
      </c>
      <c r="B5" s="7" t="s">
        <v>139</v>
      </c>
      <c r="C5" s="45" t="s">
        <v>139</v>
      </c>
      <c r="D5" s="36" t="s">
        <v>139</v>
      </c>
    </row>
    <row r="6" spans="1:4" ht="21.75" customHeight="1">
      <c r="A6" s="10">
        <v>2004</v>
      </c>
      <c r="B6" s="8" t="s">
        <v>139</v>
      </c>
      <c r="C6" s="13" t="s">
        <v>139</v>
      </c>
      <c r="D6" s="16" t="s">
        <v>139</v>
      </c>
    </row>
    <row r="7" spans="1:4" ht="21.75" customHeight="1">
      <c r="A7" s="10">
        <v>2005</v>
      </c>
      <c r="B7" s="8" t="s">
        <v>139</v>
      </c>
      <c r="C7" s="13" t="s">
        <v>139</v>
      </c>
      <c r="D7" s="16" t="s">
        <v>139</v>
      </c>
    </row>
    <row r="8" spans="1:4" ht="21.75" customHeight="1">
      <c r="A8" s="10">
        <v>2006</v>
      </c>
      <c r="B8" s="8" t="s">
        <v>139</v>
      </c>
      <c r="C8" s="13" t="s">
        <v>139</v>
      </c>
      <c r="D8" s="16" t="s">
        <v>139</v>
      </c>
    </row>
    <row r="9" spans="1:4" ht="21.75" customHeight="1">
      <c r="A9" s="10">
        <v>2007</v>
      </c>
      <c r="B9" s="8" t="s">
        <v>139</v>
      </c>
      <c r="C9" s="13" t="s">
        <v>139</v>
      </c>
      <c r="D9" s="16" t="s">
        <v>139</v>
      </c>
    </row>
    <row r="10" spans="1:4" ht="21.75" customHeight="1">
      <c r="A10" s="10">
        <v>2008</v>
      </c>
      <c r="B10" s="8">
        <v>35564903.52</v>
      </c>
      <c r="C10" s="13" t="s">
        <v>139</v>
      </c>
      <c r="D10" s="16" t="s">
        <v>139</v>
      </c>
    </row>
    <row r="11" spans="1:4" ht="21.75" customHeight="1">
      <c r="A11" s="10">
        <v>2009</v>
      </c>
      <c r="B11" s="8">
        <v>41773812.241183825</v>
      </c>
      <c r="C11" s="13">
        <v>0.1745796587833348</v>
      </c>
      <c r="D11" s="16">
        <v>0</v>
      </c>
    </row>
    <row r="12" spans="1:4" ht="21.75" customHeight="1">
      <c r="A12" s="10">
        <v>2010</v>
      </c>
      <c r="B12" s="8">
        <v>40717980.1485112</v>
      </c>
      <c r="C12" s="13">
        <v>-0.025274975780920084</v>
      </c>
      <c r="D12" s="16">
        <v>0</v>
      </c>
    </row>
    <row r="13" spans="1:4" ht="21.75" customHeight="1">
      <c r="A13" s="10">
        <v>2011</v>
      </c>
      <c r="B13" s="8">
        <v>43099477.537233345</v>
      </c>
      <c r="C13" s="13">
        <v>0.05848761112501344</v>
      </c>
      <c r="D13" s="16">
        <v>0</v>
      </c>
    </row>
    <row r="14" spans="1:4" ht="21.75" customHeight="1" thickBot="1">
      <c r="A14" s="26">
        <v>2012</v>
      </c>
      <c r="B14" s="27">
        <v>45004314.309392385</v>
      </c>
      <c r="C14" s="74">
        <v>0.04419628452603552</v>
      </c>
      <c r="D14" s="83">
        <v>0.009961661073688122</v>
      </c>
    </row>
    <row r="15" spans="1:4" ht="21.75" customHeight="1" thickTop="1">
      <c r="A15" s="10">
        <v>2013</v>
      </c>
      <c r="B15" s="8">
        <v>46864440.82343786</v>
      </c>
      <c r="C15" s="16">
        <v>0.04133218209386813</v>
      </c>
      <c r="D15" s="16">
        <v>0.01634723336759336</v>
      </c>
    </row>
    <row r="16" spans="1:4" ht="21.75" customHeight="1">
      <c r="A16" s="10">
        <v>2014</v>
      </c>
      <c r="B16" s="8">
        <v>48924132.96828987</v>
      </c>
      <c r="C16" s="13">
        <v>0.04394999937397981</v>
      </c>
      <c r="D16" s="16">
        <v>0.021840970715054198</v>
      </c>
    </row>
    <row r="17" spans="1:4" ht="21.75" customHeight="1">
      <c r="A17" s="10">
        <v>2015</v>
      </c>
      <c r="B17" s="8">
        <v>51629470.7687824</v>
      </c>
      <c r="C17" s="13">
        <v>0.05529659160737688</v>
      </c>
      <c r="D17" s="16">
        <v>0.017795293366226206</v>
      </c>
    </row>
    <row r="18" spans="1:4" ht="21.75" customHeight="1">
      <c r="A18" s="10">
        <v>2016</v>
      </c>
      <c r="B18" s="8">
        <v>54408844.10003446</v>
      </c>
      <c r="C18" s="13">
        <v>0.05383307808246207</v>
      </c>
      <c r="D18" s="16">
        <v>0.012937408085813118</v>
      </c>
    </row>
    <row r="19" spans="1:4" ht="21.75" customHeight="1">
      <c r="A19" s="10">
        <v>2017</v>
      </c>
      <c r="B19" s="8" t="s">
        <v>68</v>
      </c>
      <c r="C19" s="13" t="s">
        <v>139</v>
      </c>
      <c r="D19" s="16" t="s">
        <v>139</v>
      </c>
    </row>
    <row r="20" spans="1:4" ht="21.75" customHeight="1">
      <c r="A20" s="10">
        <v>2018</v>
      </c>
      <c r="B20" s="8" t="s">
        <v>139</v>
      </c>
      <c r="C20" s="13" t="s">
        <v>139</v>
      </c>
      <c r="D20" s="16" t="s">
        <v>139</v>
      </c>
    </row>
    <row r="21" spans="1:4" ht="21.75" customHeight="1">
      <c r="A21" s="10">
        <v>2019</v>
      </c>
      <c r="B21" s="8" t="s">
        <v>139</v>
      </c>
      <c r="C21" s="13" t="s">
        <v>139</v>
      </c>
      <c r="D21" s="16" t="s">
        <v>139</v>
      </c>
    </row>
    <row r="22" spans="1:4" ht="21.75" customHeight="1">
      <c r="A22" s="10">
        <v>2020</v>
      </c>
      <c r="B22" s="8" t="s">
        <v>139</v>
      </c>
      <c r="C22" s="13" t="s">
        <v>139</v>
      </c>
      <c r="D22" s="16" t="s">
        <v>139</v>
      </c>
    </row>
    <row r="23" spans="1:4" ht="21.75" customHeight="1">
      <c r="A23" s="10">
        <v>2021</v>
      </c>
      <c r="B23" s="8" t="s">
        <v>139</v>
      </c>
      <c r="C23" s="13" t="s">
        <v>139</v>
      </c>
      <c r="D23" s="16" t="s">
        <v>139</v>
      </c>
    </row>
    <row r="24" spans="1:4" ht="21.75" customHeight="1">
      <c r="A24" s="10">
        <v>2022</v>
      </c>
      <c r="B24" s="8" t="s">
        <v>139</v>
      </c>
      <c r="C24" s="13" t="s">
        <v>139</v>
      </c>
      <c r="D24" s="16" t="s">
        <v>139</v>
      </c>
    </row>
    <row r="25" spans="1:3" ht="21.75" customHeight="1">
      <c r="A25" s="3"/>
      <c r="B25" s="3"/>
      <c r="C25" s="3"/>
    </row>
    <row r="26" spans="1:3" ht="21.75" customHeight="1">
      <c r="A26" s="64" t="s">
        <v>7</v>
      </c>
      <c r="B26" s="3"/>
      <c r="C26" s="3"/>
    </row>
    <row r="27" spans="1:3" ht="21.75" customHeight="1">
      <c r="A27" s="67" t="s">
        <v>169</v>
      </c>
      <c r="B27" s="3"/>
      <c r="C27" s="3"/>
    </row>
    <row r="28" spans="1:3" ht="21.75" customHeight="1">
      <c r="A28" s="67" t="s">
        <v>95</v>
      </c>
      <c r="B28" s="3"/>
      <c r="C28" s="3"/>
    </row>
    <row r="29" spans="1:3" ht="21.75" customHeight="1">
      <c r="A29" s="66" t="s">
        <v>222</v>
      </c>
      <c r="B29" s="3"/>
      <c r="C29" s="3"/>
    </row>
    <row r="31" spans="1:3" ht="21.75" customHeight="1">
      <c r="A31" s="3"/>
      <c r="B31" s="3"/>
      <c r="C31" s="3"/>
    </row>
    <row r="32" spans="1:4" ht="21.75" customHeight="1">
      <c r="A32" s="94" t="str">
        <f>Headings!F9</f>
        <v>Page 9</v>
      </c>
      <c r="B32" s="100"/>
      <c r="C32" s="100"/>
      <c r="D32" s="100"/>
    </row>
    <row r="33" spans="1:3" ht="21.75" customHeight="1">
      <c r="A33" s="3"/>
      <c r="B33" s="3"/>
      <c r="C33" s="3"/>
    </row>
    <row r="36" ht="21.75" customHeight="1">
      <c r="B36" s="15"/>
    </row>
    <row r="37" ht="21.75" customHeight="1">
      <c r="B37" s="15"/>
    </row>
    <row r="38" spans="1:2" ht="21.75" customHeight="1">
      <c r="A38" s="14"/>
      <c r="B38" s="15"/>
    </row>
    <row r="39" spans="1:2" ht="21.75" customHeight="1">
      <c r="A39" s="14"/>
      <c r="B39" s="14"/>
    </row>
    <row r="40" spans="1:2" ht="21.75" customHeight="1">
      <c r="A40" s="14"/>
      <c r="B40" s="14"/>
    </row>
    <row r="41" spans="1:2" ht="21.75" customHeight="1">
      <c r="A41" s="14"/>
      <c r="B41" s="14"/>
    </row>
    <row r="42" spans="1:2" ht="21.75" customHeight="1">
      <c r="A42" s="14"/>
      <c r="B42" s="14"/>
    </row>
  </sheetData>
  <sheetProtection/>
  <mergeCells count="3">
    <mergeCell ref="A1:D1"/>
    <mergeCell ref="A2:D2"/>
    <mergeCell ref="A32:D32"/>
  </mergeCells>
  <printOptions/>
  <pageMargins left="0.75" right="0.75" top="1" bottom="1" header="0.5" footer="0.5"/>
  <pageSetup fitToHeight="1" fitToWidth="1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Cacallori</dc:creator>
  <cp:keywords/>
  <dc:description/>
  <cp:lastModifiedBy>Anthony Cacallori</cp:lastModifiedBy>
  <cp:lastPrinted>2013-04-04T22:12:06Z</cp:lastPrinted>
  <dcterms:created xsi:type="dcterms:W3CDTF">2010-06-11T22:06:58Z</dcterms:created>
  <dcterms:modified xsi:type="dcterms:W3CDTF">2013-03-05T16:52:51Z</dcterms:modified>
  <cp:category/>
  <cp:version/>
  <cp:contentType/>
  <cp:contentStatus/>
</cp:coreProperties>
</file>